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H 2021-2022\XEP LOP\"/>
    </mc:Choice>
  </mc:AlternateContent>
  <bookViews>
    <workbookView xWindow="0" yWindow="0" windowWidth="20730" windowHeight="8535" activeTab="1"/>
  </bookViews>
  <sheets>
    <sheet name="K6" sheetId="1" r:id="rId1"/>
    <sheet name="6A1" sheetId="3" r:id="rId2"/>
    <sheet name="6A2" sheetId="4" r:id="rId3"/>
    <sheet name="6A3" sheetId="5" r:id="rId4"/>
    <sheet name="6A4" sheetId="6" r:id="rId5"/>
    <sheet name="6A5" sheetId="7" r:id="rId6"/>
    <sheet name="6A6" sheetId="8" r:id="rId7"/>
    <sheet name="LB6" sheetId="2" r:id="rId8"/>
  </sheets>
  <definedNames>
    <definedName name="_xlnm._FilterDatabase" localSheetId="0" hidden="1">'K6'!$A$5:$AB$264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M35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7" i="1"/>
  <c r="Y10" i="1"/>
  <c r="Y9" i="1"/>
  <c r="Y8" i="1"/>
  <c r="R8" i="1"/>
  <c r="Y7" i="1"/>
  <c r="R7" i="1"/>
  <c r="Q3" i="1"/>
  <c r="R12" i="1" l="1"/>
</calcChain>
</file>

<file path=xl/comments1.xml><?xml version="1.0" encoding="utf-8"?>
<comments xmlns="http://schemas.openxmlformats.org/spreadsheetml/2006/main">
  <authors>
    <author>QI.NgocAnh</author>
  </authors>
  <commentList>
    <comment ref="I1" authorId="0" shapeId="0">
      <text>
        <r>
          <rPr>
            <b/>
            <sz val="9"/>
            <color indexed="81"/>
            <rFont val="Tahoma"/>
            <family val="2"/>
          </rPr>
          <t>Tích x đối với học sinh được lên lớp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Tích x đối với học sinh kiểm tra lại, rèn luyện lại hạnh kiểm trong hè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Nhập các giá trị: 
G; K; TB; Y; KEM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Nhập các giá trị: 
T; K; TB; Y;</t>
        </r>
      </text>
    </comment>
  </commentList>
</comments>
</file>

<file path=xl/sharedStrings.xml><?xml version="1.0" encoding="utf-8"?>
<sst xmlns="http://schemas.openxmlformats.org/spreadsheetml/2006/main" count="4319" uniqueCount="1169">
  <si>
    <t>PHÒNG GIÁO DỤC VÀ ĐÀO TẠO THÀNH PHỐ THUẬN AN</t>
  </si>
  <si>
    <t>TRƯỜNG: THCS NGUYỄN TRƯỜNG TỘ</t>
  </si>
  <si>
    <t>DANH SÁCH HỌC SINH TRÚNG TUYỂN VÀO LỚP 6 TRƯỜNG THCS NGUYỄN TRƯỜNG TỘ</t>
  </si>
  <si>
    <t>NĂM HỌC 2020 - 2021</t>
  </si>
  <si>
    <t>STT</t>
  </si>
  <si>
    <t>Họ và tên</t>
  </si>
  <si>
    <t>Nữ</t>
  </si>
  <si>
    <t>Ngày,
 tháng,
 năm sinh</t>
  </si>
  <si>
    <t>Dân
 tộc</t>
  </si>
  <si>
    <t xml:space="preserve">Nơi sinh
</t>
  </si>
  <si>
    <t>Họ và tên cha
( hoặc mẹ)</t>
  </si>
  <si>
    <t>Địa chỉ</t>
  </si>
  <si>
    <t>Điểm kiểm tra cuối năm</t>
  </si>
  <si>
    <t>Ghi
chú</t>
  </si>
  <si>
    <t>Trường TH</t>
  </si>
  <si>
    <t>Tiếng Việt</t>
  </si>
  <si>
    <t>Toán</t>
  </si>
  <si>
    <t>Tiếng Anh</t>
  </si>
  <si>
    <t>còn lại</t>
  </si>
  <si>
    <t>Tổng</t>
  </si>
  <si>
    <t>Cđi</t>
  </si>
  <si>
    <t>25/05/2010</t>
  </si>
  <si>
    <t>Kinh</t>
  </si>
  <si>
    <t>Tp. Hồ Chí Minh</t>
  </si>
  <si>
    <t>Hồ Nguyệt Tú</t>
  </si>
  <si>
    <t>150A Bình Hòa, Bình Nhâm</t>
  </si>
  <si>
    <t>Lương Thế Vinh</t>
  </si>
  <si>
    <t>x</t>
  </si>
  <si>
    <t>02/11/2010</t>
  </si>
  <si>
    <t>Cà Mau</t>
  </si>
  <si>
    <t>Dương Bá Tước</t>
  </si>
  <si>
    <t>D441A Bình Hoà, Bình Nhâm</t>
  </si>
  <si>
    <t>Hưng Lộc</t>
  </si>
  <si>
    <t>Phú Long</t>
  </si>
  <si>
    <t>28/06/2010</t>
  </si>
  <si>
    <t>Bình Dương</t>
  </si>
  <si>
    <t>Nguyễn Thị Liên</t>
  </si>
  <si>
    <t>C68 E Bình Phước, Bình Nhâm</t>
  </si>
  <si>
    <t>Tân Thới</t>
  </si>
  <si>
    <t>Hưng Định</t>
  </si>
  <si>
    <t>05/12/2010</t>
  </si>
  <si>
    <t>Nguyễn Công Trứ</t>
  </si>
  <si>
    <t>D478A Bình Hòa, Bình Nhâm</t>
  </si>
  <si>
    <t>12/09/2010</t>
  </si>
  <si>
    <t>Hà Tĩnh</t>
  </si>
  <si>
    <t>Nguyễn Xuân Gíap</t>
  </si>
  <si>
    <t>A129B Bình Đức, Bình Nhâm</t>
  </si>
  <si>
    <t>Trái tuyến</t>
  </si>
  <si>
    <t>18/12/2010</t>
  </si>
  <si>
    <t>Trần Văn Thân</t>
  </si>
  <si>
    <t>55B Bình Phước, Bình Nhâm</t>
  </si>
  <si>
    <t>trừ 2 đứa trùng tên</t>
  </si>
  <si>
    <t>29/12/2010</t>
  </si>
  <si>
    <t>Cao Đăng Dương</t>
  </si>
  <si>
    <t>63 Bình Phước, Bình Nhâm</t>
  </si>
  <si>
    <t xml:space="preserve">Nguyễn Thái Sơn </t>
  </si>
  <si>
    <t>Nguyễn Thái Thanh</t>
  </si>
  <si>
    <t>B139F Bình Phước, Bình Nhâm</t>
  </si>
  <si>
    <t xml:space="preserve"> 04/08/2010</t>
  </si>
  <si>
    <t>Thừa Thiên Huế</t>
  </si>
  <si>
    <t>Huỳnh Cao Tâm</t>
  </si>
  <si>
    <t>Bình Phước, Bình Nhâm</t>
  </si>
  <si>
    <t>06/07/2010</t>
  </si>
  <si>
    <t>Lê Thị Thanh Lan</t>
  </si>
  <si>
    <t>B25C Bình Phước, Bình Nhâm</t>
  </si>
  <si>
    <t>28/12/2010</t>
  </si>
  <si>
    <t>Trần Đình Vũ</t>
  </si>
  <si>
    <t>B55C Bình Phước, Bình Nhâm</t>
  </si>
  <si>
    <t>21/06/2010</t>
  </si>
  <si>
    <t>Trần Thị Lệ Loan</t>
  </si>
  <si>
    <t>B68 Bình Phước, Bình Nhâm</t>
  </si>
  <si>
    <t>Thi TĐN</t>
  </si>
  <si>
    <t>20/06/2010</t>
  </si>
  <si>
    <t>Đồng Tháp</t>
  </si>
  <si>
    <t>Phạm Văn Minh</t>
  </si>
  <si>
    <t>A25F Bình Hòa, Bình Nhâm</t>
  </si>
  <si>
    <t>03/09/2010</t>
  </si>
  <si>
    <t>Nguyễn Thị Uyên Trang</t>
  </si>
  <si>
    <t>A409A Bình Đức, Bình Nhâm</t>
  </si>
  <si>
    <t>22/01/2010</t>
  </si>
  <si>
    <t>Nguyễn Quốc Cường</t>
  </si>
  <si>
    <t>33C Bình Phước, Bình Nhâm</t>
  </si>
  <si>
    <t>19/03/2010</t>
  </si>
  <si>
    <t>Hậu Giang</t>
  </si>
  <si>
    <t>Lê Văn Tươi</t>
  </si>
  <si>
    <t>1/49 Bình Thuận, Bình Nhâm</t>
  </si>
  <si>
    <t>24/11/2010</t>
  </si>
  <si>
    <t>Tiền Giang</t>
  </si>
  <si>
    <t>Lê Thị Hồng</t>
  </si>
  <si>
    <t>B249  Bình Phước, Bình Nhâm</t>
  </si>
  <si>
    <t>02/02/2010</t>
  </si>
  <si>
    <t>Bùi Trọng Hiếu</t>
  </si>
  <si>
    <t>B249C Bình Phước, Bình Nhâm</t>
  </si>
  <si>
    <t>11/09/2010</t>
  </si>
  <si>
    <t>Nguyễn Phú Lộc</t>
  </si>
  <si>
    <t>B60A Bình Phước, Bình Nhâm</t>
  </si>
  <si>
    <t>09/08/2009</t>
  </si>
  <si>
    <t>Thị Vân</t>
  </si>
  <si>
    <t>144 Bình Phước,  Bình Nhâm</t>
  </si>
  <si>
    <t>29/12/2009</t>
  </si>
  <si>
    <t>Trần Thùy Trang</t>
  </si>
  <si>
    <t>B170H Bình Phước, Bình Nhâm</t>
  </si>
  <si>
    <t>10/05/2010</t>
  </si>
  <si>
    <t>Vũ Thị Phương Ngọc</t>
  </si>
  <si>
    <t xml:space="preserve"> B226D Bình Phước, Bình Nhâm</t>
  </si>
  <si>
    <t>23/08/2010</t>
  </si>
  <si>
    <t>An Giang</t>
  </si>
  <si>
    <t>Trần Nhiên</t>
  </si>
  <si>
    <t>B119 Bình Phước, Bình Nhâm</t>
  </si>
  <si>
    <t>28/10/2009</t>
  </si>
  <si>
    <t>Nguyễn Văn Lênh</t>
  </si>
  <si>
    <t>C72Đ Bình Phước, Bình Nhâm</t>
  </si>
  <si>
    <t>26/10/2010</t>
  </si>
  <si>
    <t>Huỳnh Thanh Tân</t>
  </si>
  <si>
    <t>B212H Bình Hòa, Bình Nhâm</t>
  </si>
  <si>
    <t>Bến Tre</t>
  </si>
  <si>
    <t>Nguyễn Hạ Di</t>
  </si>
  <si>
    <t>80B, Bình Phước, Bình Nhâm</t>
  </si>
  <si>
    <t>01/11/2010</t>
  </si>
  <si>
    <t>Nguyễn Văn Vui</t>
  </si>
  <si>
    <t>3/45A Bình Thuận, Bình Nhâm</t>
  </si>
  <si>
    <t>15/02/2010</t>
  </si>
  <si>
    <t>Bùi Thị Thanh Hương</t>
  </si>
  <si>
    <t>B130C Bình Phước, Bình Nhâm</t>
  </si>
  <si>
    <t>23/03/2010</t>
  </si>
  <si>
    <t>Nguyễn Văn Thanh</t>
  </si>
  <si>
    <t>2/86 C Bình Thuận, Bình Nhâm</t>
  </si>
  <si>
    <t>Bình Nhâm</t>
  </si>
  <si>
    <t>02/10/2010</t>
  </si>
  <si>
    <t>Nguyễn Trường Sơn</t>
  </si>
  <si>
    <t>60C Bình Phước, Bình Nhâm</t>
  </si>
  <si>
    <t>01/01/2010</t>
  </si>
  <si>
    <t>Nguyễn Văn Hạnh</t>
  </si>
  <si>
    <t>A105c Bình Phước, Bình Nhâm</t>
  </si>
  <si>
    <t>29/01/2010</t>
  </si>
  <si>
    <t>Trần Độ</t>
  </si>
  <si>
    <t>TT B25 Bình Phước, Bình Nhâm</t>
  </si>
  <si>
    <t>03/12/2010</t>
  </si>
  <si>
    <t>2/57B Bình Thuận, Bình Nhâm</t>
  </si>
  <si>
    <t>08/01/2010</t>
  </si>
  <si>
    <t>Lê Quốc Thắng</t>
  </si>
  <si>
    <t>A68H Bình Phước, Bình Nhâm</t>
  </si>
  <si>
    <t>27/02/2010</t>
  </si>
  <si>
    <t>Nguyễn Công Vĩnh</t>
  </si>
  <si>
    <t>3 /59A Bình Thuận, Bình Nhâm</t>
  </si>
  <si>
    <t>Hoa</t>
  </si>
  <si>
    <t>Vương Hiệp</t>
  </si>
  <si>
    <t>139B Bình Phước, Bình Nhâm</t>
  </si>
  <si>
    <t>29/11/2010</t>
  </si>
  <si>
    <t xml:space="preserve">Võ Tuấn Thanh </t>
  </si>
  <si>
    <t>TT B116 Bình Phước, Bình Nhâm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</si>
  <si>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</si>
  <si>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12/03/2010</t>
  </si>
  <si>
    <t>Nguyễn Phú Xuân</t>
  </si>
  <si>
    <t>C240D Bình Hòa, Bình Nhâm</t>
  </si>
  <si>
    <t>09/06/2010</t>
  </si>
  <si>
    <t>Nguyễn Đức Trọng</t>
  </si>
  <si>
    <t>A90B Bình Hòa, Bình Nhâm</t>
  </si>
  <si>
    <t>09/02/2010</t>
  </si>
  <si>
    <t>Phạm Huỳnh Thanh Tùng</t>
  </si>
  <si>
    <t>TT 2/24R Bình Thuận, Bình Nhâm</t>
  </si>
  <si>
    <t>25/01/2010</t>
  </si>
  <si>
    <t>Võ Thị Hồng Châu</t>
  </si>
  <si>
    <t>1/69 Bình Thuận, Bình Nhâm</t>
  </si>
  <si>
    <t>28/07/2009</t>
  </si>
  <si>
    <t>Lê Hoàng Huệ</t>
  </si>
  <si>
    <t>C36 Bình Phước, Bình Nhâm</t>
  </si>
  <si>
    <t>06/04/2010</t>
  </si>
  <si>
    <t>Nguyễn Văn Vũ</t>
  </si>
  <si>
    <t>411D Bình Hòa, Bình Nhâm</t>
  </si>
  <si>
    <t>11/02/2010</t>
  </si>
  <si>
    <t>Trần Minh Trí</t>
  </si>
  <si>
    <t>A6F Bình Đức - Bình Nhâm</t>
  </si>
  <si>
    <t>29/09/2010</t>
  </si>
  <si>
    <t>Nguyễn Văn Tân</t>
  </si>
  <si>
    <t>B10A Bình Phước, Bình Nhâm</t>
  </si>
  <si>
    <t>01/07/2010</t>
  </si>
  <si>
    <t>Trần Văn Tường</t>
  </si>
  <si>
    <t>D463 Bình Hòa, Bình Nhâm</t>
  </si>
  <si>
    <t>Đoàn Văn Thiên Cát</t>
  </si>
  <si>
    <t>D406S Bình Hòa, Bình Nhâm</t>
  </si>
  <si>
    <t>12/11/2010</t>
  </si>
  <si>
    <t>Lưu Thiên Hoàng</t>
  </si>
  <si>
    <t>C297D Bình Hòa, Bình Nhâm</t>
  </si>
  <si>
    <t>19/07/2010</t>
  </si>
  <si>
    <t>Nam Định</t>
  </si>
  <si>
    <t>Vũ Văn Hưng</t>
  </si>
  <si>
    <t>C66E Bình Phước, Bình Nhâm</t>
  </si>
  <si>
    <t>13/08/2010</t>
  </si>
  <si>
    <t>Kiên Giang</t>
  </si>
  <si>
    <t>Mai Trọng Lộc</t>
  </si>
  <si>
    <t>TT B163C Bình Phước, Bình Nhâm</t>
  </si>
  <si>
    <t>Trần Hoàng Bình</t>
  </si>
  <si>
    <t>A23G Bình Đức, Bình Nhâm</t>
  </si>
  <si>
    <t>21/05/2010</t>
  </si>
  <si>
    <t>Hồ Văn Lợi</t>
  </si>
  <si>
    <t>B170F Bình Hòa, Bình Nhâm</t>
  </si>
  <si>
    <t>26/04/2009</t>
  </si>
  <si>
    <t>Nguyễn Thái Quốc Doanh</t>
  </si>
  <si>
    <t>TT 1/121 Bình Thuận, Bình Nhâm</t>
  </si>
  <si>
    <t>13/09/2010</t>
  </si>
  <si>
    <t>Nguyễn Xuân Đông</t>
  </si>
  <si>
    <t>3/96D Bình Thuận, Bình Nhâm</t>
  </si>
  <si>
    <t>30/03/2008</t>
  </si>
  <si>
    <t>Trần Ngọc Sơn</t>
  </si>
  <si>
    <t>A209 Bình Đức, Bình Nhâm</t>
  </si>
  <si>
    <t>Nguyễn Khắc Tùng</t>
  </si>
  <si>
    <t>C11D Bình Phước, Bình Nhâm</t>
  </si>
  <si>
    <t>13/04/2010</t>
  </si>
  <si>
    <t>Trương Võ Công Minh</t>
  </si>
  <si>
    <t>TT '1/121B Bình Thuận, Bình Nhâm</t>
  </si>
  <si>
    <t>19/08/2010</t>
  </si>
  <si>
    <t>Vòng Xìn Tắc</t>
  </si>
  <si>
    <t xml:space="preserve"> 2/21 Bình Thuận, Bình Nhâm</t>
  </si>
  <si>
    <t>22/03/2010</t>
  </si>
  <si>
    <t>Phú Thọ</t>
  </si>
  <si>
    <t xml:space="preserve">Đào Bích Sơn </t>
  </si>
  <si>
    <t>TT B196B Bình Hòa, Bình Nhâm</t>
  </si>
  <si>
    <t>10/10/2010</t>
  </si>
  <si>
    <t>Đoàn Minh Nghĩa</t>
  </si>
  <si>
    <t>B176A Bình Phước, Bình Nhâm</t>
  </si>
  <si>
    <t>11/01/2010</t>
  </si>
  <si>
    <t>Đồng Tháp</t>
  </si>
  <si>
    <t>Trần Thanh Liêm</t>
  </si>
  <si>
    <t>TT: 59H,  Bình Phước, Bình Nhâm</t>
  </si>
  <si>
    <t>01/03/2010</t>
  </si>
  <si>
    <t>Nguyễn Ngọc Duy Đình Tú</t>
  </si>
  <si>
    <t>TT: A31F Bình Hòa, Bình Nhâm</t>
  </si>
  <si>
    <t>06/02/2010</t>
  </si>
  <si>
    <t>Nguyễn Hoàng Huy</t>
  </si>
  <si>
    <t>A26C, Bình Đức, Bình Nhâm</t>
  </si>
  <si>
    <t>23/2/2010</t>
  </si>
  <si>
    <t>Võ Hoài Vũ</t>
  </si>
  <si>
    <t>2/77 Bình Thuận, Bình Nhâm</t>
  </si>
  <si>
    <t>05/10/2007</t>
  </si>
  <si>
    <t>Nguyễn Thanh Hải</t>
  </si>
  <si>
    <t>3/97 B Bình Thuận, Bình Nhâm</t>
  </si>
  <si>
    <t>Phạm Quốc Nguyên</t>
  </si>
  <si>
    <t>D463L Bình Hòa, Bình Nhâm</t>
  </si>
  <si>
    <t>08/03/2010</t>
  </si>
  <si>
    <t>Lê Thị Ngọc Phúc</t>
  </si>
  <si>
    <t>1/43 Bình Thuận, Bình Nhâm</t>
  </si>
  <si>
    <t>14/4/2010</t>
  </si>
  <si>
    <t>Nguyễn Mạnh Quân</t>
  </si>
  <si>
    <t>TT: B170D Bình Phước, Bình Nhâm</t>
  </si>
  <si>
    <t>Tạ Đức Thuần</t>
  </si>
  <si>
    <t>441A Bình Hòa, Bình Nhâm</t>
  </si>
  <si>
    <t>08/09/2009</t>
  </si>
  <si>
    <t>Lê Văn Dương</t>
  </si>
  <si>
    <t>A423D, Bình Hòa, Bình Nhâm</t>
  </si>
  <si>
    <t>06/09/2009</t>
  </si>
  <si>
    <t>Bạc Liêu</t>
  </si>
  <si>
    <t>Lê Văn Nin</t>
  </si>
  <si>
    <t>TT: 107E, Bình Phước, Bình Nhâm</t>
  </si>
  <si>
    <t>Vũ Hữu Thịnh</t>
  </si>
  <si>
    <t>TT: C307B, Bình Hòa, Bình Nhâm</t>
  </si>
  <si>
    <t>27/12/2010</t>
  </si>
  <si>
    <t>Trương Thế Vĩnh</t>
  </si>
  <si>
    <t>TT: C 58 Bình Phước, Bình Nhâm</t>
  </si>
  <si>
    <t>01/06/2010</t>
  </si>
  <si>
    <t>Nguyễn Cửu Búa</t>
  </si>
  <si>
    <t>B149 Bình Phước, Bình Nhâm</t>
  </si>
  <si>
    <t>18/4/2010</t>
  </si>
  <si>
    <t>Nghệ An</t>
  </si>
  <si>
    <t>Nguyễn Bá Danh</t>
  </si>
  <si>
    <t>TT: D437F, Bình Hòa, Bình Nhâm</t>
  </si>
  <si>
    <t>12/10/2010</t>
  </si>
  <si>
    <t>Huỳnh Quan Phú</t>
  </si>
  <si>
    <t>A39G Bình Đức, Bình Nhâm</t>
  </si>
  <si>
    <t>5/11/2010</t>
  </si>
  <si>
    <t>Đỗ Minh Thanh</t>
  </si>
  <si>
    <t>B57A Bình Phước, Bình Nhâm</t>
  </si>
  <si>
    <t>06/09/2010</t>
  </si>
  <si>
    <t>Phạm Quang Thịnh</t>
  </si>
  <si>
    <t>3/49 Bình Thuận, Bình Nhâm</t>
  </si>
  <si>
    <t>07/06/2010</t>
  </si>
  <si>
    <t>Lê Văn Quyền</t>
  </si>
  <si>
    <t>TT: C24C/C Bình Phước, Bình Nhâm</t>
  </si>
  <si>
    <t>16/09/2010</t>
  </si>
  <si>
    <t>Nguyễn Trường Vinh</t>
  </si>
  <si>
    <t>C313 Bình Hòa, Bình Nhâm</t>
  </si>
  <si>
    <t>31/12/2010</t>
  </si>
  <si>
    <t>Trần Thanh Sơn</t>
  </si>
  <si>
    <t>5/2A, Bình Thuận, Bình Nhâm</t>
  </si>
  <si>
    <t>03/03/2009</t>
  </si>
  <si>
    <t>Nguyễn Thị Thu Trinh</t>
  </si>
  <si>
    <t>C360E, Bình Hòa, Bình Nhâm</t>
  </si>
  <si>
    <t>05/03/2010</t>
  </si>
  <si>
    <t>Trương Ngọc Phú</t>
  </si>
  <si>
    <t>C285A Bình Hòa, Bình Nhâm</t>
  </si>
  <si>
    <t>01/05/2010</t>
  </si>
  <si>
    <t>Nguyễn Ngọc Vàng</t>
  </si>
  <si>
    <t>A460Đ Bình Hòa, Bình Nhâm</t>
  </si>
  <si>
    <t>13/11/2009</t>
  </si>
  <si>
    <t>Nguyễn Thị Hoài Thu</t>
  </si>
  <si>
    <t>B160C Bình Phước, Bình Nhâm</t>
  </si>
  <si>
    <t>20/07/2010</t>
  </si>
  <si>
    <t>Khmer</t>
  </si>
  <si>
    <t>Lâm Trường Khánh</t>
  </si>
  <si>
    <t>TT: 2/49K Bình Thuận, Bình Nhâm</t>
  </si>
  <si>
    <t>24/02/2010</t>
  </si>
  <si>
    <t>Đặng Ngọc Tuấn</t>
  </si>
  <si>
    <t>B220H Bình Phước, Bình Nhâm</t>
  </si>
  <si>
    <t>14/9//2010</t>
  </si>
  <si>
    <t>Chăm</t>
  </si>
  <si>
    <t>Ninh Thuận</t>
  </si>
  <si>
    <t>Quảng Đại Tuấn</t>
  </si>
  <si>
    <t>TT: 2/61 C Bình Thuận, Bình Nhâm</t>
  </si>
  <si>
    <t>10/04/2010</t>
  </si>
  <si>
    <t>Đào Thanh Tùng</t>
  </si>
  <si>
    <t xml:space="preserve"> B196P, Bình Hòa, Bình Nhâm</t>
  </si>
  <si>
    <t>22/5/2010</t>
  </si>
  <si>
    <t>Đỗ Trí Thông</t>
  </si>
  <si>
    <t>B152A,  Bình Phước, Bình Nhâm</t>
  </si>
  <si>
    <t>21/10/2010</t>
  </si>
  <si>
    <t>Nguyễn Văn Dũng</t>
  </si>
  <si>
    <t>A109C,  Bình Phước, Bình Nhâm</t>
  </si>
  <si>
    <t>Nguyễn Quốc Việt</t>
  </si>
  <si>
    <t>23/5/2010</t>
  </si>
  <si>
    <t>A18B, Bình Hòa, Bình Nhâm</t>
  </si>
  <si>
    <t>15/12/2010</t>
  </si>
  <si>
    <t>Nguyễn Ngọc Thi</t>
  </si>
  <si>
    <t>TT: C288Đ Bình Hòa, Bình Nhâm</t>
  </si>
  <si>
    <t>01/02/2010</t>
  </si>
  <si>
    <t>Nguyễn Thị Bảo Thúy</t>
  </si>
  <si>
    <t>170A Bình Hòa, Bình Nhâm</t>
  </si>
  <si>
    <t>07/10/2010</t>
  </si>
  <si>
    <t>Lương Thị Thảo</t>
  </si>
  <si>
    <t>3/99B Bình Thuận, Bình Nhâm</t>
  </si>
  <si>
    <t>14/01/2010</t>
  </si>
  <si>
    <t>Trương Thị Ánh Nguyệt</t>
  </si>
  <si>
    <t>2/6A Bình Thuận, Bình Nhâm</t>
  </si>
  <si>
    <t>16/09/2005</t>
  </si>
  <si>
    <t>Hồ Lam Quyền Tiên</t>
  </si>
  <si>
    <t>157A Bình Hòa, Bình Nhâm</t>
  </si>
  <si>
    <t>02/01/2010</t>
  </si>
  <si>
    <t>Đào Thị Thu Hiền</t>
  </si>
  <si>
    <t>A67E Bình Phước, Bình Nhâm</t>
  </si>
  <si>
    <t>04/05/2010</t>
  </si>
  <si>
    <t>Nguyễn Thị Thùy Nhung</t>
  </si>
  <si>
    <t>3/129D Bình Thuận, Bình Nhâm</t>
  </si>
  <si>
    <t>Lê Thị Kim Thủy</t>
  </si>
  <si>
    <t>3/126B Bình Thuận, Bình Nhâm</t>
  </si>
  <si>
    <t>02/10/2009</t>
  </si>
  <si>
    <t>Đinh Thị Á</t>
  </si>
  <si>
    <t>2/127A Bình Thuận, Bình Nhâm</t>
  </si>
  <si>
    <t>02/09/2010</t>
  </si>
  <si>
    <t>Đồng Nai</t>
  </si>
  <si>
    <t>Lý Thị Bông</t>
  </si>
  <si>
    <t>TT.B116 Bình Phước, Bình Nhâm</t>
  </si>
  <si>
    <t>01/12/2010</t>
  </si>
  <si>
    <t>Vương Ngọc Yến</t>
  </si>
  <si>
    <t>1/38 Bis Bình Thuận, Bình Nhâm</t>
  </si>
  <si>
    <t>17/04/2010</t>
  </si>
  <si>
    <t>Phạm Thị Thu Thủy</t>
  </si>
  <si>
    <t>TT.1/49D Bình Thuận, Bình Nhâm</t>
  </si>
  <si>
    <t>05/01/2010</t>
  </si>
  <si>
    <t>Hoàng Thị Diệu</t>
  </si>
  <si>
    <t>B21 Bình Phước, Bình Nhâm</t>
  </si>
  <si>
    <t>15/08/2010</t>
  </si>
  <si>
    <t>Hải Dương</t>
  </si>
  <si>
    <t>Đoàn Thị Huế</t>
  </si>
  <si>
    <t>TT. B147E Bình Hòa, Bình Nhâm</t>
  </si>
  <si>
    <t>14/02/2010</t>
  </si>
  <si>
    <t>Quảng Trị</t>
  </si>
  <si>
    <t>Nguyễn Thị Thúy Phượng</t>
  </si>
  <si>
    <t>21/12/2010</t>
  </si>
  <si>
    <t>Nguyễn Thị Tuyết Mai</t>
  </si>
  <si>
    <t>A18B Bình Phước, Bình Nhâm</t>
  </si>
  <si>
    <t>Nguyễn Thị Ngọc Điệp</t>
  </si>
  <si>
    <t>2/16A  Bình Thuận, Bình Nhâm</t>
  </si>
  <si>
    <t>Lê Thị Thu Vân</t>
  </si>
  <si>
    <t>A139 C Bình Đức, Bình Nhâm</t>
  </si>
  <si>
    <t>10/08/2010</t>
  </si>
  <si>
    <t>Nguyễn Thị Hồng Đang</t>
  </si>
  <si>
    <t xml:space="preserve"> 2/71 Bình Thuận, Bình Nhâm</t>
  </si>
  <si>
    <t>Nguyễn Thị Hồng Thủy</t>
  </si>
  <si>
    <t>TT.2/49R Bình Thuận, Bình Nhâm</t>
  </si>
  <si>
    <t>14/04/2010</t>
  </si>
  <si>
    <t>Nguyễn Thị Minh Hằng</t>
  </si>
  <si>
    <t xml:space="preserve">136B Bình Phước, Bình Nhâm (mẹ) </t>
  </si>
  <si>
    <t>19/10/2010</t>
  </si>
  <si>
    <t>Nguyễn Thụy Kim Loan</t>
  </si>
  <si>
    <t>B21C Bình Phước, Bình Nhâm</t>
  </si>
  <si>
    <t>15/09/2010</t>
  </si>
  <si>
    <t>Ninh Bình</t>
  </si>
  <si>
    <t>Lê Thị Ngoan</t>
  </si>
  <si>
    <t>TT. B116 Bình Phước, Bình Nhâm</t>
  </si>
  <si>
    <t>Nguyện Bích Tuyền</t>
  </si>
  <si>
    <t xml:space="preserve"> 3/23A Bình Thuận, Bình Nhâm</t>
  </si>
  <si>
    <t>05/04/2010</t>
  </si>
  <si>
    <t>Thanh Hóa</t>
  </si>
  <si>
    <t>Lê Thị Phượng</t>
  </si>
  <si>
    <t>TT. D441B Bình Hòa, Bình Nhâm</t>
  </si>
  <si>
    <t>25/9/2010</t>
  </si>
  <si>
    <t>Trần Thị Kim Phước</t>
  </si>
  <si>
    <t>TT. A26F, Bình Đức, Bình Nhâm</t>
  </si>
  <si>
    <t>30/10/2010</t>
  </si>
  <si>
    <t>Nguyễn Thị Thu Vân</t>
  </si>
  <si>
    <t>C41Bis  Bình Phước, Bình Nhâm</t>
  </si>
  <si>
    <t>30/07/2010</t>
  </si>
  <si>
    <t>Nguyễn Hoàng Hậu</t>
  </si>
  <si>
    <t>2/17B Bình Thuận, Bình Nhâm</t>
  </si>
  <si>
    <t>15/05/2010</t>
  </si>
  <si>
    <t>Phạm Thị Kim Anh</t>
  </si>
  <si>
    <t>TT. C20A Bình Phước, Bình Nhâm</t>
  </si>
  <si>
    <t>Lê Thị Kim Liên</t>
  </si>
  <si>
    <t>A110 Bình Hòa, Bình Nhâm</t>
  </si>
  <si>
    <t>12/04/2010</t>
  </si>
  <si>
    <t>Võ Thị Thanh Thúy</t>
  </si>
  <si>
    <t>2/6 Bình Thuận, Bình Nhâm</t>
  </si>
  <si>
    <t>09/10/2009</t>
  </si>
  <si>
    <t>Trương Trọng Bình Minh</t>
  </si>
  <si>
    <t>2/15 ABình Thuận, Bình Nhâm</t>
  </si>
  <si>
    <t>05/06/2010</t>
  </si>
  <si>
    <t>Lê Quang Vinh</t>
  </si>
  <si>
    <t>1/39H Bình Thuận Bình Nhâm</t>
  </si>
  <si>
    <t>13/10/2010</t>
  </si>
  <si>
    <t>Nguyễn Hồ Trung</t>
  </si>
  <si>
    <t xml:space="preserve">2/33K  Bình Thuận Bình Nhâm </t>
  </si>
  <si>
    <t>22/06/2010</t>
  </si>
  <si>
    <t>Trương Văn Hiếu</t>
  </si>
  <si>
    <t>B184K   Bình Hòa, Bình Nhâm</t>
  </si>
  <si>
    <t>04/03/2010</t>
  </si>
  <si>
    <t>Huỳnh Thế Bảo</t>
  </si>
  <si>
    <t>C267B   Bình Hòa, Bình Nhâm</t>
  </si>
  <si>
    <t>27/01/2010</t>
  </si>
  <si>
    <t>Trần Văn Phụng</t>
  </si>
  <si>
    <t>2/23D Bình Thuận, Bình Nhâm</t>
  </si>
  <si>
    <t>11/12/2010</t>
  </si>
  <si>
    <t>Nguyễn Bá Thành</t>
  </si>
  <si>
    <t>2/139   Bình Thuận, Bình Nhâm</t>
  </si>
  <si>
    <t>26/12/2010</t>
  </si>
  <si>
    <t xml:space="preserve">Lê Văn Hoa </t>
  </si>
  <si>
    <t>434D    Bình Hòa, Bình Nhâm</t>
  </si>
  <si>
    <t>10/06/2010</t>
  </si>
  <si>
    <t>Nguyễn Ngọc Tài</t>
  </si>
  <si>
    <t>3/31   Bình Thuận, Bình Nhâm</t>
  </si>
  <si>
    <t>12/10/2009</t>
  </si>
  <si>
    <t>Bình Phước</t>
  </si>
  <si>
    <t>Võ Văn Ngọ</t>
  </si>
  <si>
    <t>B116  Bình Phước, Bình Nhâm</t>
  </si>
  <si>
    <t>07/01/2010</t>
  </si>
  <si>
    <t>Nguyễn Văn Hải</t>
  </si>
  <si>
    <t>B187A Bình Phước, Bình Nhâm</t>
  </si>
  <si>
    <t>25/08/2010</t>
  </si>
  <si>
    <t>Nguyễn Trung Thành</t>
  </si>
  <si>
    <t>A96  Bình Đức, Bình Nhâm</t>
  </si>
  <si>
    <t>08/12/2006</t>
  </si>
  <si>
    <t>Quảng Ngãi</t>
  </si>
  <si>
    <t>C185Bình Phước, Bình Nhâm</t>
  </si>
  <si>
    <t>09/03/2010</t>
  </si>
  <si>
    <t>Đỗ Quang Hà</t>
  </si>
  <si>
    <t xml:space="preserve">C9C  Bình Phước Bình Nhâm </t>
  </si>
  <si>
    <t>17/05/2009</t>
  </si>
  <si>
    <t xml:space="preserve">Nguyễn Thị Thái Bình </t>
  </si>
  <si>
    <t>B95 Bis Bình Phước Bình Nhâm</t>
  </si>
  <si>
    <t>07/04/2010</t>
  </si>
  <si>
    <t>Nguyễn Thị Vĩnh Trinh</t>
  </si>
  <si>
    <t>1/130A Bình Thuận Bình Nhâm</t>
  </si>
  <si>
    <t>16/10/2009</t>
  </si>
  <si>
    <t>Bành Vũ Thoại Đông</t>
  </si>
  <si>
    <t>B116 Bình Phước Bình Nhâm</t>
  </si>
  <si>
    <t>22/08/2010</t>
  </si>
  <si>
    <t>Hoàng Đại</t>
  </si>
  <si>
    <t>B116  Bình Phước Bình Nhâm</t>
  </si>
  <si>
    <t>24/09/2010</t>
  </si>
  <si>
    <t>Vũ Viết Trường</t>
  </si>
  <si>
    <t>A1G Bình Đức Bình Nhâm</t>
  </si>
  <si>
    <t>Tây Ninh</t>
  </si>
  <si>
    <t>Nguyễn Thị Dung</t>
  </si>
  <si>
    <t>07/12/2009</t>
  </si>
  <si>
    <t>Vũ Hoàng Châu</t>
  </si>
  <si>
    <t>B212 C  Bình Phước, Bình Nhâm</t>
  </si>
  <si>
    <t>08/07/2010</t>
  </si>
  <si>
    <t>Hà Nam</t>
  </si>
  <si>
    <t>Nguyễn Ngọc Thành</t>
  </si>
  <si>
    <t>Phan Quốc Khánh</t>
  </si>
  <si>
    <t>05/08/2010</t>
  </si>
  <si>
    <t xml:space="preserve">Bùi Văn Ký </t>
  </si>
  <si>
    <t>C263C   Bình Hòa, Bình Nhâm</t>
  </si>
  <si>
    <t>17/05/2010</t>
  </si>
  <si>
    <t>Vương Hưng Thịnh</t>
  </si>
  <si>
    <t xml:space="preserve">B50H Bình Phước Bình Nhâm </t>
  </si>
  <si>
    <t>18/02/2010</t>
  </si>
  <si>
    <t>Cần Thơ</t>
  </si>
  <si>
    <t>Phan Hồng Tứ</t>
  </si>
  <si>
    <t>A18  Bình Phước Bình Nhâm</t>
  </si>
  <si>
    <t>24/06/2010</t>
  </si>
  <si>
    <t>Bùi Tấn Đạt</t>
  </si>
  <si>
    <t>A54E  Bình Phước Bình Nhâm</t>
  </si>
  <si>
    <t>09/04/2010</t>
  </si>
  <si>
    <t>Nguyễn Thị Kim Anh</t>
  </si>
  <si>
    <t xml:space="preserve">B59  Bình Phước Bình Nhâm </t>
  </si>
  <si>
    <t>11/03/2010</t>
  </si>
  <si>
    <t>Lê Vĩnh Phát</t>
  </si>
  <si>
    <t xml:space="preserve">B179R   Bình Hòa, Bình Nhâm </t>
  </si>
  <si>
    <t>Trần Công Trình</t>
  </si>
  <si>
    <t>B110  Bình Phước Bình Nhâm</t>
  </si>
  <si>
    <t>Nguyễn Thị Ngọc Loan</t>
  </si>
  <si>
    <t xml:space="preserve">A69  Bình Hòa, Bình Nhâm </t>
  </si>
  <si>
    <t>13/07/2010</t>
  </si>
  <si>
    <t>Trần Thanh Hùng</t>
  </si>
  <si>
    <t xml:space="preserve">C369B Bình Hòa Bình Nhâm </t>
  </si>
  <si>
    <t>08/09/2010</t>
  </si>
  <si>
    <t>Phan Thị Ngọc Châu</t>
  </si>
  <si>
    <t xml:space="preserve">A75  Bình Phước Bình Nhâm </t>
  </si>
  <si>
    <t>Nguyễn Thanh Tân</t>
  </si>
  <si>
    <t xml:space="preserve">C280Đ  Bình Hòa, Bình Nhâm </t>
  </si>
  <si>
    <t>Lê Thị Út Hiền</t>
  </si>
  <si>
    <t>15/04/2010</t>
  </si>
  <si>
    <t>Nguyễn Văn Phương</t>
  </si>
  <si>
    <t>2/31F Bình Thuận Bình Nhâm</t>
  </si>
  <si>
    <t>26/11/2009</t>
  </si>
  <si>
    <t>Nguyễn Thị Đỗ Quyên</t>
  </si>
  <si>
    <t xml:space="preserve">B235C   Bình Hòa, Bình Nhâm </t>
  </si>
  <si>
    <t>Phạm Văn Ta</t>
  </si>
  <si>
    <t xml:space="preserve">C53Bis  Bình Phước, Bình Nhâm </t>
  </si>
  <si>
    <t>16/11/2010</t>
  </si>
  <si>
    <t>Nguyễn Anh Kiệt</t>
  </si>
  <si>
    <t>1/125D Bình Thuận, Bình Nhâm</t>
  </si>
  <si>
    <t>Quách Vương Hoàng</t>
  </si>
  <si>
    <t xml:space="preserve">C302  Bình Hòa, Bình Nhâm </t>
  </si>
  <si>
    <t>Nguyễn Tấn Trung</t>
  </si>
  <si>
    <t>44C  Bình Phước, Bình Nhâm</t>
  </si>
  <si>
    <t>Vũ Hoàng Kỳ</t>
  </si>
  <si>
    <t>C349 Bình Hòa, Bình Nhâm</t>
  </si>
  <si>
    <t>04/10/2010</t>
  </si>
  <si>
    <t>Lê Hạnh</t>
  </si>
  <si>
    <t>A238G Bình Đức, Bình Nhâm</t>
  </si>
  <si>
    <t>09/01/2010</t>
  </si>
  <si>
    <t>Phan Minh Giang</t>
  </si>
  <si>
    <t>1/74C B Thuận, Bình Nhâm</t>
  </si>
  <si>
    <t>19/05/2010</t>
  </si>
  <si>
    <t>TTA25B, Bình hòa, Bình Nhâm</t>
  </si>
  <si>
    <t>15/11/2010</t>
  </si>
  <si>
    <t>Phạm Thanh Tùng</t>
  </si>
  <si>
    <t>2/84,BìnhHòa, Bình Nhâm</t>
  </si>
  <si>
    <t>01/08/2010</t>
  </si>
  <si>
    <t>Vũng tàu</t>
  </si>
  <si>
    <t>Nguyễn Xuân Đô</t>
  </si>
  <si>
    <t>B217E Bình Phước, Bình Nhâm</t>
  </si>
  <si>
    <t>18/09/2010</t>
  </si>
  <si>
    <t>Chiêm Thế Trung</t>
  </si>
  <si>
    <t>B190,Bình Hòa, Bình Nhâm</t>
  </si>
  <si>
    <t>12/06/2010</t>
  </si>
  <si>
    <t>Nguyễn Văn Bình</t>
  </si>
  <si>
    <t>C334D Bình Hòa, Bình Nhâm</t>
  </si>
  <si>
    <t>Nguyễn Thị Lan</t>
  </si>
  <si>
    <t>1/66 Bình Thuận, Bình Nhâm</t>
  </si>
  <si>
    <t>01/04/2010</t>
  </si>
  <si>
    <t>Nguyễn Văn Hưng</t>
  </si>
  <si>
    <t>B192A Bình Hòa, Bình Nhâm</t>
  </si>
  <si>
    <t>Trần Văn Quá</t>
  </si>
  <si>
    <t>2A Bình Phước, Bình Nhâm</t>
  </si>
  <si>
    <t>22/11/2009</t>
  </si>
  <si>
    <t>Bồ Thị Hoàng Oanh</t>
  </si>
  <si>
    <t>07/08/2010</t>
  </si>
  <si>
    <t>Thái Văn Thật</t>
  </si>
  <si>
    <t>A116 Bình Hòa, Bình Nhâm</t>
  </si>
  <si>
    <t>16/10/2010</t>
  </si>
  <si>
    <t>Phú Yên</t>
  </si>
  <si>
    <t>Đào Văn Thạnh</t>
  </si>
  <si>
    <t>B76A Bình Phước, Bình Nhâm</t>
  </si>
  <si>
    <t>31/10/2010</t>
  </si>
  <si>
    <t>Nguyễn Hoàng Trung</t>
  </si>
  <si>
    <t>TTA62, Bình Hòa, Bình Nhâm</t>
  </si>
  <si>
    <t>10/01/2010</t>
  </si>
  <si>
    <t>Nguyễn Văn Nghĩa</t>
  </si>
  <si>
    <t>TT2/16 Bình Thuận, Bình Nhâm</t>
  </si>
  <si>
    <t>28/05/2010</t>
  </si>
  <si>
    <t>Bình Định</t>
  </si>
  <si>
    <t>Nguyễn Xuân Quang</t>
  </si>
  <si>
    <t>TT826c, Bình Phước, Bình Nhâm</t>
  </si>
  <si>
    <t>03/11/2010</t>
  </si>
  <si>
    <t>Phạm Mai Trang</t>
  </si>
  <si>
    <t>2/34C Bình Thuận, Bình Nhâm</t>
  </si>
  <si>
    <t>18/03/2010</t>
  </si>
  <si>
    <t>Phan Văn Nghĩa</t>
  </si>
  <si>
    <t>3/141c Bình Thuận, Bình Nhâm</t>
  </si>
  <si>
    <t>31/01/2010</t>
  </si>
  <si>
    <t>Nguyễn Văn Dân</t>
  </si>
  <si>
    <t>C30 Bình Phước, Bình Nhâm</t>
  </si>
  <si>
    <t>Phan Thị Nhạn</t>
  </si>
  <si>
    <t>C330.T Bình Hòa, Bình Nhâm</t>
  </si>
  <si>
    <t>29/07/2009</t>
  </si>
  <si>
    <t>3/97B Bình Thuận, Bình Nhâm</t>
  </si>
  <si>
    <t>24/04/2010</t>
  </si>
  <si>
    <t>Nguyễn Hoàng Công Đức</t>
  </si>
  <si>
    <t>2/11D Bình Thuận, Bình Nhâm</t>
  </si>
  <si>
    <t>21/11/2010</t>
  </si>
  <si>
    <t>Thái Bình</t>
  </si>
  <si>
    <t>Ngô Văn Điễn</t>
  </si>
  <si>
    <t>TTB116 Bình Phước, Bình Nhâm</t>
  </si>
  <si>
    <t>Nguyễn Hữu Phước Lộc</t>
  </si>
  <si>
    <t>B172E Bình Phước, Bình Nhâm</t>
  </si>
  <si>
    <t>13/03/2010</t>
  </si>
  <si>
    <t>Trần Vũ Hùng Sơn</t>
  </si>
  <si>
    <t>C250C Bình Hòa, Bình Nhâm</t>
  </si>
  <si>
    <t>18/10/2010</t>
  </si>
  <si>
    <t>Trần Hữu Hiệp</t>
  </si>
  <si>
    <t>A 15 Bình Hòa, Bình Nhâm</t>
  </si>
  <si>
    <t>11/04/2010</t>
  </si>
  <si>
    <t>Nguyễn Phương Đăng</t>
  </si>
  <si>
    <t>TT3/134 Bình Thuận, Bình Nhâm</t>
  </si>
  <si>
    <t>Phạm Đình Toàn</t>
  </si>
  <si>
    <t>A2B Bình Phước, Bình Nhâm</t>
  </si>
  <si>
    <t>19/02/2010</t>
  </si>
  <si>
    <t>Phan Thanh Bạch</t>
  </si>
  <si>
    <t>B169 Bình Hòa, Bình Nhâm</t>
  </si>
  <si>
    <t>Thái Hoàng Diệu</t>
  </si>
  <si>
    <t>B236k, Bình Phước, Bình Nhâm</t>
  </si>
  <si>
    <t>Bình Hòa 2</t>
  </si>
  <si>
    <t>22/02/2010</t>
  </si>
  <si>
    <t>Bùi Thị Khuyến</t>
  </si>
  <si>
    <t>A114 Bình Đức, Bình Nhâm</t>
  </si>
  <si>
    <t>TC-PL</t>
  </si>
  <si>
    <t>Trần Quốc Toản</t>
  </si>
  <si>
    <t>17/03/2010</t>
  </si>
  <si>
    <t>Nhâm Mỹ Dung</t>
  </si>
  <si>
    <t>B35C Bình Phước, Bình Nhâm</t>
  </si>
  <si>
    <t>25/10/2010</t>
  </si>
  <si>
    <t>Đăk Lăk</t>
  </si>
  <si>
    <t>Nguyễn Thị Hợi</t>
  </si>
  <si>
    <t>C296Đ Bình Hòa, Bình Nhâm</t>
  </si>
  <si>
    <t>20/02/2010</t>
  </si>
  <si>
    <t>Nguyễn Hoàng Phượng</t>
  </si>
  <si>
    <t>C 185 Bình Phước, Bình Nhâm</t>
  </si>
  <si>
    <t>23/06/2010</t>
  </si>
  <si>
    <t>Hồ Thị Kim Oanh</t>
  </si>
  <si>
    <t>A67H Bình Phước, Bình Nhâm</t>
  </si>
  <si>
    <t>26/02/2010</t>
  </si>
  <si>
    <t>Nguyễn Mỹ Xuyên</t>
  </si>
  <si>
    <t>C 278A, Bình Hòa, Bình Nhâm</t>
  </si>
  <si>
    <t>31/07/2010</t>
  </si>
  <si>
    <t>Võ Bích Phượng</t>
  </si>
  <si>
    <t>1/122 k, Bình Thuận, Bình Nhâm</t>
  </si>
  <si>
    <t>02/08/2010</t>
  </si>
  <si>
    <t>Trần Văn Hưng</t>
  </si>
  <si>
    <t>KP Bình Phước, Bình Nhâm</t>
  </si>
  <si>
    <t>09/12/2010</t>
  </si>
  <si>
    <t>Nguyễn Văn Thân</t>
  </si>
  <si>
    <t>150B, Bình Hòa, Bình Nhâm</t>
  </si>
  <si>
    <t>04/04/2010</t>
  </si>
  <si>
    <t>Nguyễn Ngọc Bình</t>
  </si>
  <si>
    <t>A116,P Bình Đức, Bình Nhâm</t>
  </si>
  <si>
    <t>11/8/2010</t>
  </si>
  <si>
    <t xml:space="preserve">Vũ Đình Thông </t>
  </si>
  <si>
    <t>A 105E, Bình Phước, Bình Nhâm</t>
  </si>
  <si>
    <t>22/10/2010</t>
  </si>
  <si>
    <t>Nguyễn Duy Hiếu</t>
  </si>
  <si>
    <t>D394B Bình Hòa, Bình Nhâm</t>
  </si>
  <si>
    <t>Hồ Văn Mên</t>
  </si>
  <si>
    <t>20/7/2009</t>
  </si>
  <si>
    <t>Lê Thanh Vũ</t>
  </si>
  <si>
    <t>3/17C Bình Thuận, Bình Nhâm</t>
  </si>
  <si>
    <t>27/08/2010</t>
  </si>
  <si>
    <t>Trần Thị Hiện</t>
  </si>
  <si>
    <t>2/58C Bình Thuận, Bình Nhâm</t>
  </si>
  <si>
    <t>28/02/2010</t>
  </si>
  <si>
    <t xml:space="preserve">Kinh </t>
  </si>
  <si>
    <t>Lâm Hoàng Nghĩa</t>
  </si>
  <si>
    <t>1/38 Bình Thuận, Bình Nhâm</t>
  </si>
  <si>
    <t>Nguyễn Thị Thủy Hải</t>
  </si>
  <si>
    <t>C61K Bình Phước, Bình Nhâm</t>
  </si>
  <si>
    <t>19/11/2010</t>
  </si>
  <si>
    <t>Khơ-me</t>
  </si>
  <si>
    <t>Thạch Trung</t>
  </si>
  <si>
    <t>B187C, Bình Phước, Bình Nhâm</t>
  </si>
  <si>
    <t>Lái Thiêu</t>
  </si>
  <si>
    <t>Đinh Sỹ Tuấn</t>
  </si>
  <si>
    <t>B238 Bình Phước, Bình Nhâm</t>
  </si>
  <si>
    <t>Tô Văn Thiệp</t>
  </si>
  <si>
    <t>B130E, Bình Phước, Bình Nhâm</t>
  </si>
  <si>
    <t>Ngô Trọng Hiếu</t>
  </si>
  <si>
    <t>A78C ấp Bình Phước, Bình Nhâm</t>
  </si>
  <si>
    <t>03/06/2010</t>
  </si>
  <si>
    <t>Lương Duy Bình</t>
  </si>
  <si>
    <t>A19F, Bình Hoà, P. Bình Nhâm</t>
  </si>
  <si>
    <t>16/03/2010</t>
  </si>
  <si>
    <t>Phạm Viết Chường</t>
  </si>
  <si>
    <t>B176E, Bình Phước, Bình Nhâm</t>
  </si>
  <si>
    <t>Phan Chu Trinh</t>
  </si>
  <si>
    <t>Nguyễn Thị Thu Hương</t>
  </si>
  <si>
    <t>154 Nguyễn Trãi, Lái Thiêu</t>
  </si>
  <si>
    <t>Trái tuyến đến</t>
  </si>
  <si>
    <t>22/09/2010</t>
  </si>
  <si>
    <t>Huỳnh Cao Tuấn</t>
  </si>
  <si>
    <t>41/3, Long Thới, Lái Thiêu</t>
  </si>
  <si>
    <t>25/12/2010</t>
  </si>
  <si>
    <t>Phan Quang Thái</t>
  </si>
  <si>
    <t>A20, Chợ, Lái Thiêu</t>
  </si>
  <si>
    <t>04/08/2010</t>
  </si>
  <si>
    <t>Lê Văn Hùng</t>
  </si>
  <si>
    <t>32D1 Bình Đức 3 - Bình Hòa</t>
  </si>
  <si>
    <t>24/05/2010</t>
  </si>
  <si>
    <t>Nguyễn Thanh Thảo</t>
  </si>
  <si>
    <t>4C/2 Bình Đáng - Bình Hòa</t>
  </si>
  <si>
    <t>Nguyễn Thị Duyên</t>
  </si>
  <si>
    <t>6B/2B Đồng An, BH, Thuận An</t>
  </si>
  <si>
    <t>19/09/2010</t>
  </si>
  <si>
    <t>Trần Thị Đức Phúc</t>
  </si>
  <si>
    <t>2M/3 Bình Đáng, Bình Hòa</t>
  </si>
  <si>
    <t>Nguyễn Lê Trọng Toàn</t>
  </si>
  <si>
    <t>429 An Phú, An Sơn</t>
  </si>
  <si>
    <t>Lý Tự Trọng</t>
  </si>
  <si>
    <t>Trần Chánh Lộc</t>
  </si>
  <si>
    <t>186/1 Đông Tư, Lái Thiêu</t>
  </si>
  <si>
    <t>12/01/2010</t>
  </si>
  <si>
    <t>Trà Vinh</t>
  </si>
  <si>
    <t>Nguyễn Văn Châu</t>
  </si>
  <si>
    <t>10/8 Bình Hòa, Lái Thiêu</t>
  </si>
  <si>
    <t>04/09/2010</t>
  </si>
  <si>
    <t>Lưu Đỗ Hoài Lâm</t>
  </si>
  <si>
    <t>79/5 Đông Tư, Lái Thiêu</t>
  </si>
  <si>
    <t>Phan Tuấn Anh</t>
  </si>
  <si>
    <t>2/19 Bình Hòa, Lái Thiêu</t>
  </si>
  <si>
    <t>Lê Ngọc Lâm</t>
  </si>
  <si>
    <t>103/45 Đông Tư, Lái Thiêu</t>
  </si>
  <si>
    <t>Nguyễn Thế Huệ</t>
  </si>
  <si>
    <t>188 Đông Tư, Lái Thiêu</t>
  </si>
  <si>
    <t>19/05/2009</t>
  </si>
  <si>
    <t>Nguyễn Thị Ngọc Trang</t>
  </si>
  <si>
    <t>192 Đông Tư, Lái Thiêu</t>
  </si>
  <si>
    <t>Trần Văn Hòa</t>
  </si>
  <si>
    <t>79/2 Đông Tư, Lái Thiêu</t>
  </si>
  <si>
    <t>29/08/2010</t>
  </si>
  <si>
    <t>Phạm Ngọc Khánh</t>
  </si>
  <si>
    <t>Bình Đức 1, Lái Thiêu</t>
  </si>
  <si>
    <t>27/10/2010</t>
  </si>
  <si>
    <t>Võ Thanh Giàu</t>
  </si>
  <si>
    <t>C 99 G Bình Đức 1, Lái Thiêu</t>
  </si>
  <si>
    <t>Nguyễn Kim Hoàng</t>
  </si>
  <si>
    <t>C61, Bình Đức 1, Lái Thiêu</t>
  </si>
  <si>
    <t>15/03/2010</t>
  </si>
  <si>
    <t>Huỳnh Thị Hồng Loan</t>
  </si>
  <si>
    <t>C391, Bình Đức 1, Lái Thiêu</t>
  </si>
  <si>
    <t>Trần Hoàng Anh</t>
  </si>
  <si>
    <t>D69, Bình Đức 1,  Lái Thiêu</t>
  </si>
  <si>
    <t>Nguyễn Thị Hồng Xuyến</t>
  </si>
  <si>
    <t>D19 Bình Đức II, Lái Thiêu</t>
  </si>
  <si>
    <t>Hoàng Thị Kim Hồng</t>
  </si>
  <si>
    <t>34/6 Tây, Vĩnh Phú</t>
  </si>
  <si>
    <t>12/08/2010</t>
  </si>
  <si>
    <t>Võ Thị Thanh Hà</t>
  </si>
  <si>
    <t>17/3, Hòa Long, Lái Thiêu</t>
  </si>
  <si>
    <t>19/04/2010</t>
  </si>
  <si>
    <t>Nguyễn Thị Sáng</t>
  </si>
  <si>
    <t>9/1 Phú Hội, Vĩnh Phú</t>
  </si>
  <si>
    <t>Mai Thanh Tuyền</t>
  </si>
  <si>
    <t>193/3A Hòa Long, Lái Thiêu</t>
  </si>
  <si>
    <t/>
  </si>
  <si>
    <t>6A3</t>
  </si>
  <si>
    <t>Nguyễn Kiến  Hào</t>
  </si>
  <si>
    <t>26/06/2009</t>
  </si>
  <si>
    <t>Võ Thành  Tài</t>
  </si>
  <si>
    <t>17/09/2009</t>
  </si>
  <si>
    <t>Huỳnh Châu  Toàn</t>
  </si>
  <si>
    <t>06/03/2009</t>
  </si>
  <si>
    <t>6A5</t>
  </si>
  <si>
    <t>Đinh Châu Linh  Chi</t>
  </si>
  <si>
    <t>11/11/2009</t>
  </si>
  <si>
    <t>Phạm Thành  Đạt</t>
  </si>
  <si>
    <t>28/06/2009</t>
  </si>
  <si>
    <t>Phan Thế Ngọc</t>
  </si>
  <si>
    <t>26/01/2008</t>
  </si>
  <si>
    <t>Đặng Thị Minh  Xuyến</t>
  </si>
  <si>
    <t>19/12/2008</t>
  </si>
  <si>
    <t>6A7</t>
  </si>
  <si>
    <t>Lê Bá Triều Tiên</t>
  </si>
  <si>
    <t>14/03/2008</t>
  </si>
  <si>
    <t>6A8</t>
  </si>
  <si>
    <t>Phạm Tiến  Bình</t>
  </si>
  <si>
    <t>28/12/2009</t>
  </si>
  <si>
    <t>Lê Quốc  Thịnh</t>
  </si>
  <si>
    <t>04/05/2008</t>
  </si>
  <si>
    <t>Nguyễn Phương  Hào</t>
  </si>
  <si>
    <t>01/01/2009</t>
  </si>
  <si>
    <t>Nguyễn Xuân  Mai</t>
  </si>
  <si>
    <t>03/11/2009</t>
  </si>
  <si>
    <t>Võ Hoàng  Minh</t>
  </si>
  <si>
    <t>23/08/2006</t>
  </si>
  <si>
    <t>Nguyễn Phú Thành</t>
  </si>
  <si>
    <t>08/01/2008</t>
  </si>
  <si>
    <t>LB</t>
  </si>
  <si>
    <t>Lưu ban</t>
  </si>
  <si>
    <t>Tổng cộng</t>
  </si>
  <si>
    <t>Mã lớp</t>
  </si>
  <si>
    <t>Họ tên</t>
  </si>
  <si>
    <t>Ngày sinh</t>
  </si>
  <si>
    <t>ĐTB các môn</t>
  </si>
  <si>
    <t>Kết quả xếp loại và DH thi đua</t>
  </si>
  <si>
    <t>Được lên lớp</t>
  </si>
  <si>
    <t>Kiểm tra lại, rèn luyện HK trong hè</t>
  </si>
  <si>
    <t>Học lực</t>
  </si>
  <si>
    <t>Hạnh kiểm</t>
  </si>
  <si>
    <t>Y</t>
  </si>
  <si>
    <t>K</t>
  </si>
  <si>
    <t>KEM</t>
  </si>
  <si>
    <t>TB</t>
  </si>
  <si>
    <t>Danh sách này có 257 học sinh./.</t>
  </si>
  <si>
    <t>6A1</t>
  </si>
  <si>
    <t>6A2</t>
  </si>
  <si>
    <t>6A4</t>
  </si>
  <si>
    <t>6A6</t>
  </si>
  <si>
    <t>Khang</t>
  </si>
  <si>
    <t>Ái</t>
  </si>
  <si>
    <t>Vy</t>
  </si>
  <si>
    <t>Huy</t>
  </si>
  <si>
    <t>Nhàn</t>
  </si>
  <si>
    <t>Quyên</t>
  </si>
  <si>
    <t>Trân</t>
  </si>
  <si>
    <t>Minh</t>
  </si>
  <si>
    <t>Tuệ</t>
  </si>
  <si>
    <t>Đạt</t>
  </si>
  <si>
    <t>Uy</t>
  </si>
  <si>
    <t>An</t>
  </si>
  <si>
    <t>Đăng</t>
  </si>
  <si>
    <t>Vũ</t>
  </si>
  <si>
    <t>Trúc</t>
  </si>
  <si>
    <t>Hiền</t>
  </si>
  <si>
    <t>Kiệt</t>
  </si>
  <si>
    <t>Mai</t>
  </si>
  <si>
    <t>Thảo</t>
  </si>
  <si>
    <t>Tiến</t>
  </si>
  <si>
    <t>Hạ</t>
  </si>
  <si>
    <t>Tân</t>
  </si>
  <si>
    <t>Anh</t>
  </si>
  <si>
    <t>Ánh</t>
  </si>
  <si>
    <t>Bảo</t>
  </si>
  <si>
    <t>Định</t>
  </si>
  <si>
    <t>Hân</t>
  </si>
  <si>
    <t>Hiếu</t>
  </si>
  <si>
    <t>Hùng</t>
  </si>
  <si>
    <t>Khoa</t>
  </si>
  <si>
    <t>Long</t>
  </si>
  <si>
    <t>My</t>
  </si>
  <si>
    <t>Nguyên</t>
  </si>
  <si>
    <t>Nhật</t>
  </si>
  <si>
    <t>Nhi</t>
  </si>
  <si>
    <t>Tài</t>
  </si>
  <si>
    <t>Thư</t>
  </si>
  <si>
    <t>Thương</t>
  </si>
  <si>
    <t>Thy</t>
  </si>
  <si>
    <t>Trâm</t>
  </si>
  <si>
    <t>Tú</t>
  </si>
  <si>
    <t>Văn</t>
  </si>
  <si>
    <t>Yến</t>
  </si>
  <si>
    <t>Duy</t>
  </si>
  <si>
    <t>Dương</t>
  </si>
  <si>
    <t>Hào</t>
  </si>
  <si>
    <t>Hằng</t>
  </si>
  <si>
    <t>Kiều</t>
  </si>
  <si>
    <t>Lảm</t>
  </si>
  <si>
    <t>Linh</t>
  </si>
  <si>
    <t>Nam</t>
  </si>
  <si>
    <t>Ngân</t>
  </si>
  <si>
    <t>Nhân</t>
  </si>
  <si>
    <t>Như</t>
  </si>
  <si>
    <t>Phú</t>
  </si>
  <si>
    <t>Phúc</t>
  </si>
  <si>
    <t>Quang</t>
  </si>
  <si>
    <t>Quý</t>
  </si>
  <si>
    <t>Quỳnh</t>
  </si>
  <si>
    <t>Thiên</t>
  </si>
  <si>
    <t>Trang</t>
  </si>
  <si>
    <t>Tuấn</t>
  </si>
  <si>
    <t>Tỷ</t>
  </si>
  <si>
    <t>Việt</t>
  </si>
  <si>
    <t>Bình</t>
  </si>
  <si>
    <t>Cảnh</t>
  </si>
  <si>
    <t>Giao</t>
  </si>
  <si>
    <t>Hậu</t>
  </si>
  <si>
    <t>Khánh</t>
  </si>
  <si>
    <t>Khương</t>
  </si>
  <si>
    <t>Nga</t>
  </si>
  <si>
    <t>Ngọc</t>
  </si>
  <si>
    <t>Phát</t>
  </si>
  <si>
    <t>Quyền</t>
  </si>
  <si>
    <t>Thành</t>
  </si>
  <si>
    <t>Thiện</t>
  </si>
  <si>
    <t>Thơm</t>
  </si>
  <si>
    <t>Ân</t>
  </si>
  <si>
    <t>Châu</t>
  </si>
  <si>
    <t>Danh</t>
  </si>
  <si>
    <t>Kim</t>
  </si>
  <si>
    <t>Sơn</t>
  </si>
  <si>
    <t>Thanh</t>
  </si>
  <si>
    <t>Thắm</t>
  </si>
  <si>
    <t>Thi</t>
  </si>
  <si>
    <t>Thơ</t>
  </si>
  <si>
    <t>Thuận</t>
  </si>
  <si>
    <t>Thùy</t>
  </si>
  <si>
    <t>Trí</t>
  </si>
  <si>
    <t>Tuyết</t>
  </si>
  <si>
    <t>Vân</t>
  </si>
  <si>
    <t>Vi</t>
  </si>
  <si>
    <t>Dung</t>
  </si>
  <si>
    <t>Hoàng</t>
  </si>
  <si>
    <t>Thái</t>
  </si>
  <si>
    <t>Toàn</t>
  </si>
  <si>
    <t>Xuân</t>
  </si>
  <si>
    <t>Phước</t>
  </si>
  <si>
    <t>Tĩnh</t>
  </si>
  <si>
    <t>Tâm</t>
  </si>
  <si>
    <t>Hồng</t>
  </si>
  <si>
    <t>Đức</t>
  </si>
  <si>
    <t>Lợi</t>
  </si>
  <si>
    <t>Cường</t>
  </si>
  <si>
    <t>Nghĩa</t>
  </si>
  <si>
    <t>Huyền</t>
  </si>
  <si>
    <t>Nghi</t>
  </si>
  <si>
    <t>Nguyễn</t>
  </si>
  <si>
    <t>Đô</t>
  </si>
  <si>
    <t>Chi</t>
  </si>
  <si>
    <t>Xuyến</t>
  </si>
  <si>
    <t>Tiên</t>
  </si>
  <si>
    <t>Thịnh</t>
  </si>
  <si>
    <t xml:space="preserve">Lê Ngọc Gia </t>
  </si>
  <si>
    <t xml:space="preserve">Dương Khả </t>
  </si>
  <si>
    <t xml:space="preserve">Võ Ngọc Khả </t>
  </si>
  <si>
    <t xml:space="preserve">Nguyễn Gia </t>
  </si>
  <si>
    <t xml:space="preserve">Nguyễn  Thị Thanh </t>
  </si>
  <si>
    <t xml:space="preserve">Trần Thị Thảo </t>
  </si>
  <si>
    <t xml:space="preserve">Cao Ngọc Bảo </t>
  </si>
  <si>
    <t xml:space="preserve">Huỳnh Cao </t>
  </si>
  <si>
    <t xml:space="preserve">Võ Lê Gia </t>
  </si>
  <si>
    <t xml:space="preserve">Trần Tiến </t>
  </si>
  <si>
    <t xml:space="preserve">Nguyễn Hoàng Vĩnh </t>
  </si>
  <si>
    <t xml:space="preserve">Phạm Thị Tố </t>
  </si>
  <si>
    <t xml:space="preserve">Trần Gia </t>
  </si>
  <si>
    <t xml:space="preserve">Nguyễn Quốc </t>
  </si>
  <si>
    <t xml:space="preserve">Lê Nhựt </t>
  </si>
  <si>
    <t xml:space="preserve">Lê Hoàng </t>
  </si>
  <si>
    <t xml:space="preserve">Bùi Lê Tường </t>
  </si>
  <si>
    <t xml:space="preserve">Nguyễn Ngọc Thủy </t>
  </si>
  <si>
    <t xml:space="preserve">Danh </t>
  </si>
  <si>
    <t xml:space="preserve">Trần Quốc </t>
  </si>
  <si>
    <t xml:space="preserve">Võ Ngọc Sương </t>
  </si>
  <si>
    <t xml:space="preserve">Trần Nguyễn Gia </t>
  </si>
  <si>
    <t xml:space="preserve">Nguyễn Thị Ngọc </t>
  </si>
  <si>
    <t xml:space="preserve">Huỳnh Minh </t>
  </si>
  <si>
    <t xml:space="preserve">Nguyễn Hoàng Trúc </t>
  </si>
  <si>
    <t xml:space="preserve">Nguyễn Thanh </t>
  </si>
  <si>
    <t xml:space="preserve">Bùi Thiên </t>
  </si>
  <si>
    <t xml:space="preserve">Nguyễn Đoàn Quốc  </t>
  </si>
  <si>
    <t xml:space="preserve">Nguyễn Thái Trâm  </t>
  </si>
  <si>
    <t xml:space="preserve">Nguyễn Thị Quỳnh  </t>
  </si>
  <si>
    <t xml:space="preserve">Trần Thụy Lan  </t>
  </si>
  <si>
    <t xml:space="preserve">Nguyễn Thị Minh  </t>
  </si>
  <si>
    <t xml:space="preserve">Lê Quốc  </t>
  </si>
  <si>
    <t xml:space="preserve">Nguyễn Phan Quốc  </t>
  </si>
  <si>
    <t xml:space="preserve">Vương  </t>
  </si>
  <si>
    <t xml:space="preserve">Võ Ngọc  </t>
  </si>
  <si>
    <t xml:space="preserve">Nguyễn Minh  </t>
  </si>
  <si>
    <t xml:space="preserve">Nguyễn Trung  </t>
  </si>
  <si>
    <t xml:space="preserve">Phạm Trung </t>
  </si>
  <si>
    <t xml:space="preserve">Võ Thanh  </t>
  </si>
  <si>
    <t xml:space="preserve">Lê Anh  </t>
  </si>
  <si>
    <t xml:space="preserve">Trần Anh  </t>
  </si>
  <si>
    <t xml:space="preserve">Nguyễn Hoàng  </t>
  </si>
  <si>
    <t xml:space="preserve">Trần Phạm Khả  </t>
  </si>
  <si>
    <t xml:space="preserve">Đoàn Đào </t>
  </si>
  <si>
    <t xml:space="preserve">Lưu Hoàng  </t>
  </si>
  <si>
    <t xml:space="preserve">Vũ Yến  </t>
  </si>
  <si>
    <t xml:space="preserve">Mai Lộc  </t>
  </si>
  <si>
    <t xml:space="preserve">Nguyễn Trần Thiên </t>
  </si>
  <si>
    <t xml:space="preserve">Hồ Minh  </t>
  </si>
  <si>
    <t xml:space="preserve">Nguyễn Đặng Hoài </t>
  </si>
  <si>
    <t xml:space="preserve">Nguyễn Lê Mai </t>
  </si>
  <si>
    <t xml:space="preserve">Trần Ngọc Mỹ  </t>
  </si>
  <si>
    <t xml:space="preserve">Nguyễn Thanh  </t>
  </si>
  <si>
    <t xml:space="preserve">Trương Đinh Cẩm  </t>
  </si>
  <si>
    <t xml:space="preserve">Vòng Kim  </t>
  </si>
  <si>
    <t xml:space="preserve">Đào Hải  </t>
  </si>
  <si>
    <t xml:space="preserve">Đoàn Trương Ngọc </t>
  </si>
  <si>
    <t xml:space="preserve">Trần Khắc </t>
  </si>
  <si>
    <t xml:space="preserve">Nguyễn Ngọc Thái </t>
  </si>
  <si>
    <t xml:space="preserve">Nguyễn Hoàng </t>
  </si>
  <si>
    <t xml:space="preserve">Võ Gia </t>
  </si>
  <si>
    <t xml:space="preserve">Nguyễn Thị Như </t>
  </si>
  <si>
    <t xml:space="preserve">Phạm Gia </t>
  </si>
  <si>
    <t xml:space="preserve">Lê Thanh </t>
  </si>
  <si>
    <t xml:space="preserve">Nguyễn Vương Mạnh </t>
  </si>
  <si>
    <t xml:space="preserve">Tạ Nguyễn Minh </t>
  </si>
  <si>
    <t xml:space="preserve">Lê Thị Diễm </t>
  </si>
  <si>
    <t xml:space="preserve">Lê Văn </t>
  </si>
  <si>
    <t xml:space="preserve">Vũ Lê Hoàng </t>
  </si>
  <si>
    <t xml:space="preserve">Trương Hoàng </t>
  </si>
  <si>
    <t xml:space="preserve">Nguyễn Cửu Thành </t>
  </si>
  <si>
    <t xml:space="preserve">Huỳnh Doanh </t>
  </si>
  <si>
    <t xml:space="preserve">Đỗ Dương Yến </t>
  </si>
  <si>
    <t xml:space="preserve">Phạm Quỳnh </t>
  </si>
  <si>
    <t xml:space="preserve">Lê Minh </t>
  </si>
  <si>
    <t xml:space="preserve">Nguyễn Trọng </t>
  </si>
  <si>
    <t xml:space="preserve">Trần Vương Thiên </t>
  </si>
  <si>
    <t xml:space="preserve">Nguyễn Minh </t>
  </si>
  <si>
    <t xml:space="preserve">Trương Ngọc </t>
  </si>
  <si>
    <t xml:space="preserve">Nguyễn Ngọc Như </t>
  </si>
  <si>
    <t xml:space="preserve">Lâm Thị Hoài </t>
  </si>
  <si>
    <t xml:space="preserve">Đặng Hoàng Anh </t>
  </si>
  <si>
    <t xml:space="preserve">Quảng Ngọc Minh </t>
  </si>
  <si>
    <t xml:space="preserve">Đào Thùy </t>
  </si>
  <si>
    <t xml:space="preserve">Đỗ Quốc </t>
  </si>
  <si>
    <t xml:space="preserve">Nguyễn Văn </t>
  </si>
  <si>
    <t xml:space="preserve">Nguyễn Ngọc Tường </t>
  </si>
  <si>
    <t xml:space="preserve">Nguyễn Ngọc Yến </t>
  </si>
  <si>
    <t xml:space="preserve">Nguyễn Đức Gia  </t>
  </si>
  <si>
    <t xml:space="preserve">Võ Thị Thanh  </t>
  </si>
  <si>
    <t xml:space="preserve">Nguyễn Hồ Thanh </t>
  </si>
  <si>
    <t xml:space="preserve">Đào Vũ  </t>
  </si>
  <si>
    <t xml:space="preserve">Huỳnh Huỳnh </t>
  </si>
  <si>
    <t xml:space="preserve">Nguyễn Văn  </t>
  </si>
  <si>
    <t xml:space="preserve">Võ Minh  </t>
  </si>
  <si>
    <t xml:space="preserve">Dương Quốc  </t>
  </si>
  <si>
    <t xml:space="preserve">Nguyễn Vương Gia  </t>
  </si>
  <si>
    <t xml:space="preserve">Nguyễn Phạm Trúc  </t>
  </si>
  <si>
    <t xml:space="preserve">Đỗ Hoàng  </t>
  </si>
  <si>
    <t xml:space="preserve">Khương Thị Quỳnh </t>
  </si>
  <si>
    <t xml:space="preserve">Phan Nguyễn Bảo </t>
  </si>
  <si>
    <t xml:space="preserve">Mai Phương  </t>
  </si>
  <si>
    <t xml:space="preserve">Võ Hùng  </t>
  </si>
  <si>
    <t xml:space="preserve">Phạm Hoàng  </t>
  </si>
  <si>
    <t xml:space="preserve">Trần Minh  </t>
  </si>
  <si>
    <t xml:space="preserve">Nguyễn Thị Lợi </t>
  </si>
  <si>
    <t xml:space="preserve">Nguyễn Tấn  </t>
  </si>
  <si>
    <t xml:space="preserve">Lại Duy </t>
  </si>
  <si>
    <t xml:space="preserve">Nguyễn Phúc Minh </t>
  </si>
  <si>
    <t xml:space="preserve">Lương Thị </t>
  </si>
  <si>
    <t xml:space="preserve">Lê Thị Anh </t>
  </si>
  <si>
    <t xml:space="preserve">Nguyễn Ngọc Nhã  </t>
  </si>
  <si>
    <t xml:space="preserve">Phạm Nguyễn Minh  </t>
  </si>
  <si>
    <t xml:space="preserve">Trần Phạm Anh  </t>
  </si>
  <si>
    <t xml:space="preserve">Thạch Thủy  </t>
  </si>
  <si>
    <t xml:space="preserve">Phạm Hoàng Anh  </t>
  </si>
  <si>
    <t xml:space="preserve">Lê Nguyễn Tuấn </t>
  </si>
  <si>
    <t xml:space="preserve">Nguyễn Hồ Duy </t>
  </si>
  <si>
    <t xml:space="preserve">Trương Hiếu </t>
  </si>
  <si>
    <t xml:space="preserve">Huỳnh Thiên </t>
  </si>
  <si>
    <t xml:space="preserve">Trần Thị Ngọc </t>
  </si>
  <si>
    <t xml:space="preserve">Nguyễn Công </t>
  </si>
  <si>
    <t xml:space="preserve">Nguyễn Thành </t>
  </si>
  <si>
    <t xml:space="preserve">Võ Thành </t>
  </si>
  <si>
    <t xml:space="preserve">Nguyễn Ngọc </t>
  </si>
  <si>
    <t xml:space="preserve">Đỗ Lê Quang </t>
  </si>
  <si>
    <t xml:space="preserve">Nguyễn Ngọc Thiên </t>
  </si>
  <si>
    <t xml:space="preserve">Bành Vũ Bảo </t>
  </si>
  <si>
    <t xml:space="preserve">Hoàng Minh </t>
  </si>
  <si>
    <t xml:space="preserve">Vũ Thị Tuyết </t>
  </si>
  <si>
    <t xml:space="preserve">Nguyễn Thịnh </t>
  </si>
  <si>
    <t xml:space="preserve">Vũ Hoàng </t>
  </si>
  <si>
    <t xml:space="preserve">Phan Tấn </t>
  </si>
  <si>
    <t xml:space="preserve">Bùi Minh </t>
  </si>
  <si>
    <t xml:space="preserve">Vương Tú </t>
  </si>
  <si>
    <t xml:space="preserve">Phan Hồng </t>
  </si>
  <si>
    <t xml:space="preserve">Bùi Nguyễn Khánh </t>
  </si>
  <si>
    <t xml:space="preserve">Nguyễn Thị Kim </t>
  </si>
  <si>
    <t xml:space="preserve">Lê Vĩnh </t>
  </si>
  <si>
    <t xml:space="preserve">Trần Phương </t>
  </si>
  <si>
    <t xml:space="preserve">Nguyễn Ngọc Minh </t>
  </si>
  <si>
    <t xml:space="preserve">Trần Nguyễn Anh </t>
  </si>
  <si>
    <t xml:space="preserve">Quách Minh </t>
  </si>
  <si>
    <t xml:space="preserve">Lê Hoàng Bảo </t>
  </si>
  <si>
    <t xml:space="preserve">Nguyễn Hữu </t>
  </si>
  <si>
    <t xml:space="preserve">Nguyễn Thị Thanh </t>
  </si>
  <si>
    <t xml:space="preserve">Phạm Thị Ánh </t>
  </si>
  <si>
    <t xml:space="preserve">Quách Kim </t>
  </si>
  <si>
    <t xml:space="preserve">Vũ Tường </t>
  </si>
  <si>
    <t xml:space="preserve">Lê Thiên </t>
  </si>
  <si>
    <t xml:space="preserve">Phan Quốc </t>
  </si>
  <si>
    <t xml:space="preserve">Nguyễn An Phước </t>
  </si>
  <si>
    <t xml:space="preserve">Phạm Võ Huy </t>
  </si>
  <si>
    <t xml:space="preserve">Nguyễn Trường </t>
  </si>
  <si>
    <t xml:space="preserve">Chiêm Anh </t>
  </si>
  <si>
    <t xml:space="preserve">Nguyễn Tiến </t>
  </si>
  <si>
    <t xml:space="preserve">Trần Bảo </t>
  </si>
  <si>
    <t xml:space="preserve">Bồ Thị Tuyết </t>
  </si>
  <si>
    <t xml:space="preserve">Thái Thị Thanh </t>
  </si>
  <si>
    <t xml:space="preserve">Đào Đặng Khải </t>
  </si>
  <si>
    <t xml:space="preserve">Nguyễn Hoàng Trí </t>
  </si>
  <si>
    <t xml:space="preserve">Nguyễn Thị Tuyết </t>
  </si>
  <si>
    <t xml:space="preserve">Nguyễn Võ Quỳnh </t>
  </si>
  <si>
    <t xml:space="preserve">Phạm Lê Bảo </t>
  </si>
  <si>
    <t xml:space="preserve">Phan Quỳnh </t>
  </si>
  <si>
    <t xml:space="preserve">Nguyễn Thị Tú </t>
  </si>
  <si>
    <t xml:space="preserve">Nguyễn Ngọc Phước </t>
  </si>
  <si>
    <t xml:space="preserve">Ngô Đình </t>
  </si>
  <si>
    <t xml:space="preserve">Nguyễn Hữu Phước </t>
  </si>
  <si>
    <t xml:space="preserve">Trần Vũ Hùng </t>
  </si>
  <si>
    <t xml:space="preserve">Trần Hữu </t>
  </si>
  <si>
    <t xml:space="preserve">Nguyễn Ngọc Bảo </t>
  </si>
  <si>
    <t xml:space="preserve">Phạm Nguyễn Bảo </t>
  </si>
  <si>
    <t xml:space="preserve">Phan Thanh </t>
  </si>
  <si>
    <t xml:space="preserve">Thái Thị Tố </t>
  </si>
  <si>
    <t xml:space="preserve">Tếnh Chí </t>
  </si>
  <si>
    <t xml:space="preserve">Phạm Hoàng </t>
  </si>
  <si>
    <t xml:space="preserve">Trần Thiện </t>
  </si>
  <si>
    <t xml:space="preserve">Nguyễn Hoàng Minh </t>
  </si>
  <si>
    <t xml:space="preserve">Đào Trọng </t>
  </si>
  <si>
    <t xml:space="preserve">Nguyễn Bá </t>
  </si>
  <si>
    <t xml:space="preserve">Huỳnh Ngọc Khánh </t>
  </si>
  <si>
    <t xml:space="preserve">Trần Đào Kim </t>
  </si>
  <si>
    <t xml:space="preserve">Nguyễn Tú </t>
  </si>
  <si>
    <t xml:space="preserve">Vũ Đình </t>
  </si>
  <si>
    <t xml:space="preserve">Nguyễn Huy </t>
  </si>
  <si>
    <t xml:space="preserve">Lê Thái Quỳnh </t>
  </si>
  <si>
    <t xml:space="preserve">Võ Trần Ánh </t>
  </si>
  <si>
    <t xml:space="preserve">Lâm Nhật </t>
  </si>
  <si>
    <t xml:space="preserve">Nguyễn Tường </t>
  </si>
  <si>
    <t xml:space="preserve">Thạch Gia </t>
  </si>
  <si>
    <t xml:space="preserve">Đinh Hà Đức </t>
  </si>
  <si>
    <t xml:space="preserve">Tô Trần Kim </t>
  </si>
  <si>
    <t xml:space="preserve">Ngô Nguyễn Kim </t>
  </si>
  <si>
    <t xml:space="preserve">Lương Ngọc Anh </t>
  </si>
  <si>
    <t xml:space="preserve">Phạm Thị Hồng </t>
  </si>
  <si>
    <t xml:space="preserve">Nguyễn Thị Thu  </t>
  </si>
  <si>
    <t xml:space="preserve">Lê Hùng </t>
  </si>
  <si>
    <t xml:space="preserve">Nguyễn Phương </t>
  </si>
  <si>
    <t xml:space="preserve">Nguyễn Trần Hiếu </t>
  </si>
  <si>
    <t xml:space="preserve">Trần Châu Hồng </t>
  </si>
  <si>
    <t xml:space="preserve">Nguyễn Thị Yến </t>
  </si>
  <si>
    <t xml:space="preserve">Lưu Nguyễn Trọng </t>
  </si>
  <si>
    <t xml:space="preserve">Phan Trâm </t>
  </si>
  <si>
    <t xml:space="preserve">Lê Hoài </t>
  </si>
  <si>
    <t xml:space="preserve">Nguyễn Thị Khánh </t>
  </si>
  <si>
    <t xml:space="preserve">Phạm Thị Thanh </t>
  </si>
  <si>
    <t xml:space="preserve">Lý Hồng </t>
  </si>
  <si>
    <t xml:space="preserve">Lý Tấn </t>
  </si>
  <si>
    <t xml:space="preserve">Trần Hạo </t>
  </si>
  <si>
    <t xml:space="preserve">Nguyễn </t>
  </si>
  <si>
    <t xml:space="preserve">Nguyễn Huỳnh Tâm </t>
  </si>
  <si>
    <t xml:space="preserve">Võ Nguyễn Anh </t>
  </si>
  <si>
    <t xml:space="preserve">Phan Thị Thanh </t>
  </si>
  <si>
    <t xml:space="preserve">Nguyễn Kiến  </t>
  </si>
  <si>
    <t xml:space="preserve">Võ Thành  </t>
  </si>
  <si>
    <t xml:space="preserve">Huỳnh Châu  </t>
  </si>
  <si>
    <t xml:space="preserve">Đinh Châu Linh  </t>
  </si>
  <si>
    <t xml:space="preserve">Phạm Thành  </t>
  </si>
  <si>
    <t xml:space="preserve">Phan Thế </t>
  </si>
  <si>
    <t xml:space="preserve">Đặng Thị Minh  </t>
  </si>
  <si>
    <t xml:space="preserve">Lê Bá Triều </t>
  </si>
  <si>
    <t xml:space="preserve">Phạm Tiến  </t>
  </si>
  <si>
    <t xml:space="preserve">Nguyễn Phương  </t>
  </si>
  <si>
    <t xml:space="preserve">Nguyễn Xuân  </t>
  </si>
  <si>
    <t xml:space="preserve">Võ Hoàng  </t>
  </si>
  <si>
    <t xml:space="preserve">Nguyễn Phú </t>
  </si>
  <si>
    <t>TRƯỜNG THCS NGUYỄN TRƯỜNG TỘ</t>
  </si>
  <si>
    <t>DANH SÁCH LỚP 6A1 NĂM HỌC 2021-2022</t>
  </si>
  <si>
    <t>dân tộc</t>
  </si>
  <si>
    <t>Nơi sinh</t>
  </si>
  <si>
    <t>Ghi chú</t>
  </si>
  <si>
    <t>Bình Nhâm, ngày    tháng 8 năm 2021</t>
  </si>
  <si>
    <t>HIỆU TRƯỞNG</t>
  </si>
  <si>
    <t>Nguyễn Đoàn Tuyên</t>
  </si>
  <si>
    <t>Danh sách này có 44 học sinh ./.</t>
  </si>
  <si>
    <t>DANH SÁCH LỚP 6A2 NĂM HỌC 2021-2022</t>
  </si>
  <si>
    <t>DANH SÁCH LỚP 6A3 NĂM HỌC 2021-2022</t>
  </si>
  <si>
    <t>Danh sách này có 43 học sinh ./.</t>
  </si>
  <si>
    <t>DANH SÁCH LỚP 6A4 NĂM HỌC 2021-2022</t>
  </si>
  <si>
    <t>Danh sách này có 42 học sinh ./.</t>
  </si>
  <si>
    <t>DANH SÁCH LỚP 6A5 NĂM HỌC 2021-2022</t>
  </si>
  <si>
    <t>DANH SÁCH LỚP 6A6 NĂM HỌC 2021-2022</t>
  </si>
  <si>
    <t xml:space="preserve">Nguyễn Thái  </t>
  </si>
  <si>
    <t>GVCN: Trần Nguyễn Như Quỳnh</t>
  </si>
  <si>
    <t>GVCN: Trần Thị Huế</t>
  </si>
  <si>
    <t>GVCN: Nguyễn Thị Minh Hà</t>
  </si>
  <si>
    <t>GVCN: Nguyễn Thị Hồng Cúc</t>
  </si>
  <si>
    <t>GVCN: Văn Phước Tiền</t>
  </si>
  <si>
    <t>GVCN: Nguyễn Thị Tuyết 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</si>
</sst>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22"/>
      <color rgb="FFFF0000"/>
      <name val="Times New Roman"/>
      <family val="1"/>
    </font>
    <font>
      <b/>
      <sz val="20"/>
      <color rgb="FFFF0000"/>
      <name val="Calibri Light"/>
      <family val="1"/>
      <charset val="163"/>
      <scheme val="major"/>
    </font>
    <font>
      <sz val="20"/>
      <color rgb="FFFF0000"/>
      <name val="Calibri Light"/>
      <family val="1"/>
      <charset val="163"/>
      <scheme val="major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9C9C9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Alignment="0"/>
  </cellStyleXfs>
  <cellXfs count="122">
    <xf numFmtId="0" fontId="0" fillId="0" borderId="0" xfId="0"/>
    <xf numFmtId="0" fontId="2" fillId="0" borderId="0" xfId="1" applyFont="1"/>
    <xf numFmtId="0" fontId="2" fillId="2" borderId="0" xfId="1" applyFont="1" applyFill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14" fontId="2" fillId="0" borderId="0" xfId="1" applyNumberFormat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left" shrinkToFit="1"/>
    </xf>
    <xf numFmtId="0" fontId="11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11" fillId="0" borderId="1" xfId="0" applyFont="1" applyFill="1" applyBorder="1" applyAlignment="1">
      <alignment horizontal="left" shrinkToFit="1"/>
    </xf>
    <xf numFmtId="0" fontId="11" fillId="0" borderId="1" xfId="0" applyFont="1" applyBorder="1" applyAlignment="1">
      <alignment vertical="center" shrinkToFit="1"/>
    </xf>
    <xf numFmtId="0" fontId="11" fillId="2" borderId="1" xfId="0" applyFont="1" applyFill="1" applyBorder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6" xfId="0" applyFont="1" applyFill="1" applyBorder="1" applyAlignment="1">
      <alignment horizontal="left" shrinkToFit="1"/>
    </xf>
    <xf numFmtId="49" fontId="2" fillId="0" borderId="1" xfId="0" applyNumberFormat="1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left" shrinkToFit="1"/>
    </xf>
    <xf numFmtId="0" fontId="2" fillId="0" borderId="1" xfId="0" applyFont="1" applyBorder="1" applyAlignment="1">
      <alignment shrinkToFit="1"/>
    </xf>
    <xf numFmtId="0" fontId="2" fillId="2" borderId="1" xfId="0" applyFont="1" applyFill="1" applyBorder="1" applyAlignment="1">
      <alignment horizontal="center"/>
    </xf>
    <xf numFmtId="49" fontId="2" fillId="0" borderId="1" xfId="0" quotePrefix="1" applyNumberFormat="1" applyFont="1" applyFill="1" applyBorder="1" applyAlignment="1">
      <alignment horizontal="center" shrinkToFit="1"/>
    </xf>
    <xf numFmtId="0" fontId="9" fillId="0" borderId="1" xfId="0" applyFont="1" applyBorder="1" applyAlignment="1">
      <alignment shrinkToFit="1"/>
    </xf>
    <xf numFmtId="164" fontId="0" fillId="0" borderId="0" xfId="0" applyNumberFormat="1"/>
    <xf numFmtId="0" fontId="11" fillId="0" borderId="6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left" shrinkToFit="1"/>
    </xf>
    <xf numFmtId="0" fontId="11" fillId="0" borderId="1" xfId="0" applyFont="1" applyBorder="1" applyAlignment="1">
      <alignment shrinkToFit="1"/>
    </xf>
    <xf numFmtId="0" fontId="13" fillId="0" borderId="1" xfId="0" applyFont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left" shrinkToFit="1"/>
    </xf>
    <xf numFmtId="49" fontId="3" fillId="0" borderId="0" xfId="0" applyNumberFormat="1" applyFont="1" applyAlignment="1">
      <alignment horizontal="left"/>
    </xf>
    <xf numFmtId="0" fontId="11" fillId="0" borderId="1" xfId="1" applyFont="1" applyBorder="1" applyAlignment="1">
      <alignment horizontal="left" vertical="center" wrapText="1"/>
    </xf>
    <xf numFmtId="0" fontId="10" fillId="0" borderId="0" xfId="0" applyFont="1"/>
    <xf numFmtId="0" fontId="9" fillId="0" borderId="0" xfId="0" applyFont="1"/>
    <xf numFmtId="49" fontId="9" fillId="0" borderId="0" xfId="0" applyNumberFormat="1" applyFont="1"/>
    <xf numFmtId="0" fontId="0" fillId="0" borderId="0" xfId="0" applyAlignment="1">
      <alignment wrapText="1"/>
    </xf>
    <xf numFmtId="49" fontId="0" fillId="0" borderId="0" xfId="0" applyNumberFormat="1"/>
    <xf numFmtId="0" fontId="2" fillId="2" borderId="1" xfId="0" applyNumberFormat="1" applyFont="1" applyFill="1" applyBorder="1" applyAlignment="1">
      <alignment horizontal="center" vertical="center"/>
    </xf>
    <xf numFmtId="0" fontId="9" fillId="0" borderId="0" xfId="2" applyFont="1" applyProtection="1"/>
    <xf numFmtId="49" fontId="16" fillId="5" borderId="1" xfId="2" applyNumberFormat="1" applyFont="1" applyFill="1" applyBorder="1" applyAlignment="1" applyProtection="1">
      <alignment horizontal="center" vertical="center" wrapText="1"/>
    </xf>
    <xf numFmtId="0" fontId="9" fillId="0" borderId="0" xfId="2" applyFont="1" applyAlignment="1" applyProtection="1">
      <alignment vertical="center"/>
    </xf>
    <xf numFmtId="0" fontId="18" fillId="0" borderId="1" xfId="2" applyFont="1" applyBorder="1" applyAlignment="1">
      <alignment horizontal="center" wrapText="1"/>
    </xf>
    <xf numFmtId="0" fontId="18" fillId="0" borderId="1" xfId="2" applyFont="1" applyBorder="1" applyAlignment="1" applyProtection="1">
      <alignment horizontal="left" wrapText="1"/>
      <protection locked="0"/>
    </xf>
    <xf numFmtId="0" fontId="18" fillId="0" borderId="1" xfId="2" applyFont="1" applyBorder="1" applyAlignment="1" applyProtection="1">
      <alignment horizontal="right" wrapText="1"/>
      <protection locked="0"/>
    </xf>
    <xf numFmtId="0" fontId="9" fillId="0" borderId="0" xfId="2" applyFont="1" applyProtection="1">
      <protection locked="0"/>
    </xf>
    <xf numFmtId="0" fontId="14" fillId="0" borderId="0" xfId="2"/>
    <xf numFmtId="0" fontId="4" fillId="0" borderId="1" xfId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6" xfId="0" quotePrefix="1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14" fontId="4" fillId="0" borderId="2" xfId="1" applyNumberFormat="1" applyFont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5" borderId="1" xfId="2" applyFont="1" applyFill="1" applyBorder="1" applyAlignment="1" applyProtection="1">
      <alignment horizontal="center" vertical="center" wrapText="1"/>
    </xf>
    <xf numFmtId="0" fontId="17" fillId="5" borderId="1" xfId="2" applyFont="1" applyFill="1" applyBorder="1" applyAlignment="1" applyProtection="1">
      <alignment horizontal="center" wrapText="1"/>
    </xf>
    <xf numFmtId="49" fontId="15" fillId="4" borderId="1" xfId="2" applyNumberFormat="1" applyFont="1" applyFill="1" applyBorder="1" applyAlignment="1" applyProtection="1">
      <alignment horizontal="center" vertical="center" wrapText="1"/>
    </xf>
    <xf numFmtId="49" fontId="15" fillId="4" borderId="2" xfId="2" applyNumberFormat="1" applyFont="1" applyFill="1" applyBorder="1" applyAlignment="1" applyProtection="1">
      <alignment horizontal="center" vertical="center" wrapText="1"/>
    </xf>
    <xf numFmtId="49" fontId="15" fillId="4" borderId="7" xfId="2" applyNumberFormat="1" applyFont="1" applyFill="1" applyBorder="1" applyAlignment="1" applyProtection="1">
      <alignment horizontal="center" vertical="center" wrapText="1"/>
    </xf>
    <xf numFmtId="49" fontId="16" fillId="5" borderId="1" xfId="2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4"/>
  <sheetViews>
    <sheetView workbookViewId="0">
      <selection activeCell="E17" sqref="E17"/>
    </sheetView>
  </sheetViews>
  <sheetFormatPr defaultRowHeight="15.75" x14ac:dyDescent="0.25"/>
  <cols>
    <col min="1" max="1" width="5" customWidth="1"/>
    <col min="2" max="2" width="23.85546875" customWidth="1"/>
    <col min="3" max="3" width="8.140625" bestFit="1" customWidth="1"/>
    <col min="4" max="4" width="4.140625" customWidth="1"/>
    <col min="5" max="5" width="11.28515625" style="64" customWidth="1"/>
    <col min="6" max="6" width="6.42578125" customWidth="1"/>
    <col min="7" max="7" width="19.140625" customWidth="1"/>
    <col min="8" max="8" width="19.5703125" customWidth="1"/>
    <col min="9" max="9" width="28.28515625" customWidth="1"/>
    <col min="10" max="10" width="7.28515625" hidden="1" customWidth="1"/>
    <col min="11" max="11" width="6.28515625" hidden="1" customWidth="1"/>
    <col min="12" max="13" width="7" hidden="1" customWidth="1"/>
    <col min="14" max="14" width="14.42578125" style="63" customWidth="1"/>
    <col min="15" max="15" width="17.28515625" style="4" hidden="1" customWidth="1"/>
    <col min="16" max="16" width="8.85546875" style="75" customWidth="1"/>
    <col min="17" max="17" width="15.85546875" hidden="1" customWidth="1"/>
    <col min="18" max="18" width="9.140625" hidden="1" customWidth="1"/>
    <col min="19" max="19" width="2.85546875" hidden="1" customWidth="1"/>
    <col min="20" max="20" width="14.140625" hidden="1" customWidth="1"/>
    <col min="21" max="21" width="10.42578125" hidden="1" customWidth="1"/>
    <col min="22" max="22" width="3.42578125" hidden="1" customWidth="1"/>
    <col min="23" max="23" width="13.42578125" hidden="1" customWidth="1"/>
    <col min="24" max="28" width="9.140625" hidden="1" customWidth="1"/>
    <col min="29" max="29" width="6.5703125" customWidth="1"/>
    <col min="30" max="31" width="5" customWidth="1"/>
    <col min="259" max="259" width="5" customWidth="1"/>
    <col min="260" max="260" width="23.85546875" customWidth="1"/>
    <col min="261" max="261" width="4.140625" customWidth="1"/>
    <col min="262" max="262" width="11.28515625" customWidth="1"/>
    <col min="263" max="263" width="6.42578125" customWidth="1"/>
    <col min="264" max="264" width="19.140625" customWidth="1"/>
    <col min="265" max="265" width="19.5703125" customWidth="1"/>
    <col min="266" max="266" width="28.28515625" customWidth="1"/>
    <col min="267" max="267" width="7.28515625" customWidth="1"/>
    <col min="268" max="268" width="6.28515625" customWidth="1"/>
    <col min="269" max="269" width="7" customWidth="1"/>
    <col min="270" max="270" width="14.42578125" customWidth="1"/>
    <col min="271" max="271" width="0" hidden="1" customWidth="1"/>
    <col min="272" max="272" width="15.5703125" customWidth="1"/>
    <col min="273" max="284" width="0" hidden="1" customWidth="1"/>
    <col min="285" max="286" width="9.140625" customWidth="1"/>
    <col min="515" max="515" width="5" customWidth="1"/>
    <col min="516" max="516" width="23.85546875" customWidth="1"/>
    <col min="517" max="517" width="4.140625" customWidth="1"/>
    <col min="518" max="518" width="11.28515625" customWidth="1"/>
    <col min="519" max="519" width="6.42578125" customWidth="1"/>
    <col min="520" max="520" width="19.140625" customWidth="1"/>
    <col min="521" max="521" width="19.5703125" customWidth="1"/>
    <col min="522" max="522" width="28.28515625" customWidth="1"/>
    <col min="523" max="523" width="7.28515625" customWidth="1"/>
    <col min="524" max="524" width="6.28515625" customWidth="1"/>
    <col min="525" max="525" width="7" customWidth="1"/>
    <col min="526" max="526" width="14.42578125" customWidth="1"/>
    <col min="527" max="527" width="0" hidden="1" customWidth="1"/>
    <col min="528" max="528" width="15.5703125" customWidth="1"/>
    <col min="529" max="540" width="0" hidden="1" customWidth="1"/>
    <col min="541" max="542" width="9.140625" customWidth="1"/>
    <col min="771" max="771" width="5" customWidth="1"/>
    <col min="772" max="772" width="23.85546875" customWidth="1"/>
    <col min="773" max="773" width="4.140625" customWidth="1"/>
    <col min="774" max="774" width="11.28515625" customWidth="1"/>
    <col min="775" max="775" width="6.42578125" customWidth="1"/>
    <col min="776" max="776" width="19.140625" customWidth="1"/>
    <col min="777" max="777" width="19.5703125" customWidth="1"/>
    <col min="778" max="778" width="28.28515625" customWidth="1"/>
    <col min="779" max="779" width="7.28515625" customWidth="1"/>
    <col min="780" max="780" width="6.28515625" customWidth="1"/>
    <col min="781" max="781" width="7" customWidth="1"/>
    <col min="782" max="782" width="14.42578125" customWidth="1"/>
    <col min="783" max="783" width="0" hidden="1" customWidth="1"/>
    <col min="784" max="784" width="15.5703125" customWidth="1"/>
    <col min="785" max="796" width="0" hidden="1" customWidth="1"/>
    <col min="797" max="798" width="9.140625" customWidth="1"/>
    <col min="1027" max="1027" width="5" customWidth="1"/>
    <col min="1028" max="1028" width="23.85546875" customWidth="1"/>
    <col min="1029" max="1029" width="4.140625" customWidth="1"/>
    <col min="1030" max="1030" width="11.28515625" customWidth="1"/>
    <col min="1031" max="1031" width="6.42578125" customWidth="1"/>
    <col min="1032" max="1032" width="19.140625" customWidth="1"/>
    <col min="1033" max="1033" width="19.5703125" customWidth="1"/>
    <col min="1034" max="1034" width="28.28515625" customWidth="1"/>
    <col min="1035" max="1035" width="7.28515625" customWidth="1"/>
    <col min="1036" max="1036" width="6.28515625" customWidth="1"/>
    <col min="1037" max="1037" width="7" customWidth="1"/>
    <col min="1038" max="1038" width="14.42578125" customWidth="1"/>
    <col min="1039" max="1039" width="0" hidden="1" customWidth="1"/>
    <col min="1040" max="1040" width="15.5703125" customWidth="1"/>
    <col min="1041" max="1052" width="0" hidden="1" customWidth="1"/>
    <col min="1053" max="1054" width="9.140625" customWidth="1"/>
    <col min="1283" max="1283" width="5" customWidth="1"/>
    <col min="1284" max="1284" width="23.85546875" customWidth="1"/>
    <col min="1285" max="1285" width="4.140625" customWidth="1"/>
    <col min="1286" max="1286" width="11.28515625" customWidth="1"/>
    <col min="1287" max="1287" width="6.42578125" customWidth="1"/>
    <col min="1288" max="1288" width="19.140625" customWidth="1"/>
    <col min="1289" max="1289" width="19.5703125" customWidth="1"/>
    <col min="1290" max="1290" width="28.28515625" customWidth="1"/>
    <col min="1291" max="1291" width="7.28515625" customWidth="1"/>
    <col min="1292" max="1292" width="6.28515625" customWidth="1"/>
    <col min="1293" max="1293" width="7" customWidth="1"/>
    <col min="1294" max="1294" width="14.42578125" customWidth="1"/>
    <col min="1295" max="1295" width="0" hidden="1" customWidth="1"/>
    <col min="1296" max="1296" width="15.5703125" customWidth="1"/>
    <col min="1297" max="1308" width="0" hidden="1" customWidth="1"/>
    <col min="1309" max="1310" width="9.140625" customWidth="1"/>
    <col min="1539" max="1539" width="5" customWidth="1"/>
    <col min="1540" max="1540" width="23.85546875" customWidth="1"/>
    <col min="1541" max="1541" width="4.140625" customWidth="1"/>
    <col min="1542" max="1542" width="11.28515625" customWidth="1"/>
    <col min="1543" max="1543" width="6.42578125" customWidth="1"/>
    <col min="1544" max="1544" width="19.140625" customWidth="1"/>
    <col min="1545" max="1545" width="19.5703125" customWidth="1"/>
    <col min="1546" max="1546" width="28.28515625" customWidth="1"/>
    <col min="1547" max="1547" width="7.28515625" customWidth="1"/>
    <col min="1548" max="1548" width="6.28515625" customWidth="1"/>
    <col min="1549" max="1549" width="7" customWidth="1"/>
    <col min="1550" max="1550" width="14.42578125" customWidth="1"/>
    <col min="1551" max="1551" width="0" hidden="1" customWidth="1"/>
    <col min="1552" max="1552" width="15.5703125" customWidth="1"/>
    <col min="1553" max="1564" width="0" hidden="1" customWidth="1"/>
    <col min="1565" max="1566" width="9.140625" customWidth="1"/>
    <col min="1795" max="1795" width="5" customWidth="1"/>
    <col min="1796" max="1796" width="23.85546875" customWidth="1"/>
    <col min="1797" max="1797" width="4.140625" customWidth="1"/>
    <col min="1798" max="1798" width="11.28515625" customWidth="1"/>
    <col min="1799" max="1799" width="6.42578125" customWidth="1"/>
    <col min="1800" max="1800" width="19.140625" customWidth="1"/>
    <col min="1801" max="1801" width="19.5703125" customWidth="1"/>
    <col min="1802" max="1802" width="28.28515625" customWidth="1"/>
    <col min="1803" max="1803" width="7.28515625" customWidth="1"/>
    <col min="1804" max="1804" width="6.28515625" customWidth="1"/>
    <col min="1805" max="1805" width="7" customWidth="1"/>
    <col min="1806" max="1806" width="14.42578125" customWidth="1"/>
    <col min="1807" max="1807" width="0" hidden="1" customWidth="1"/>
    <col min="1808" max="1808" width="15.5703125" customWidth="1"/>
    <col min="1809" max="1820" width="0" hidden="1" customWidth="1"/>
    <col min="1821" max="1822" width="9.140625" customWidth="1"/>
    <col min="2051" max="2051" width="5" customWidth="1"/>
    <col min="2052" max="2052" width="23.85546875" customWidth="1"/>
    <col min="2053" max="2053" width="4.140625" customWidth="1"/>
    <col min="2054" max="2054" width="11.28515625" customWidth="1"/>
    <col min="2055" max="2055" width="6.42578125" customWidth="1"/>
    <col min="2056" max="2056" width="19.140625" customWidth="1"/>
    <col min="2057" max="2057" width="19.5703125" customWidth="1"/>
    <col min="2058" max="2058" width="28.28515625" customWidth="1"/>
    <col min="2059" max="2059" width="7.28515625" customWidth="1"/>
    <col min="2060" max="2060" width="6.28515625" customWidth="1"/>
    <col min="2061" max="2061" width="7" customWidth="1"/>
    <col min="2062" max="2062" width="14.42578125" customWidth="1"/>
    <col min="2063" max="2063" width="0" hidden="1" customWidth="1"/>
    <col min="2064" max="2064" width="15.5703125" customWidth="1"/>
    <col min="2065" max="2076" width="0" hidden="1" customWidth="1"/>
    <col min="2077" max="2078" width="9.140625" customWidth="1"/>
    <col min="2307" max="2307" width="5" customWidth="1"/>
    <col min="2308" max="2308" width="23.85546875" customWidth="1"/>
    <col min="2309" max="2309" width="4.140625" customWidth="1"/>
    <col min="2310" max="2310" width="11.28515625" customWidth="1"/>
    <col min="2311" max="2311" width="6.42578125" customWidth="1"/>
    <col min="2312" max="2312" width="19.140625" customWidth="1"/>
    <col min="2313" max="2313" width="19.5703125" customWidth="1"/>
    <col min="2314" max="2314" width="28.28515625" customWidth="1"/>
    <col min="2315" max="2315" width="7.28515625" customWidth="1"/>
    <col min="2316" max="2316" width="6.28515625" customWidth="1"/>
    <col min="2317" max="2317" width="7" customWidth="1"/>
    <col min="2318" max="2318" width="14.42578125" customWidth="1"/>
    <col min="2319" max="2319" width="0" hidden="1" customWidth="1"/>
    <col min="2320" max="2320" width="15.5703125" customWidth="1"/>
    <col min="2321" max="2332" width="0" hidden="1" customWidth="1"/>
    <col min="2333" max="2334" width="9.140625" customWidth="1"/>
    <col min="2563" max="2563" width="5" customWidth="1"/>
    <col min="2564" max="2564" width="23.85546875" customWidth="1"/>
    <col min="2565" max="2565" width="4.140625" customWidth="1"/>
    <col min="2566" max="2566" width="11.28515625" customWidth="1"/>
    <col min="2567" max="2567" width="6.42578125" customWidth="1"/>
    <col min="2568" max="2568" width="19.140625" customWidth="1"/>
    <col min="2569" max="2569" width="19.5703125" customWidth="1"/>
    <col min="2570" max="2570" width="28.28515625" customWidth="1"/>
    <col min="2571" max="2571" width="7.28515625" customWidth="1"/>
    <col min="2572" max="2572" width="6.28515625" customWidth="1"/>
    <col min="2573" max="2573" width="7" customWidth="1"/>
    <col min="2574" max="2574" width="14.42578125" customWidth="1"/>
    <col min="2575" max="2575" width="0" hidden="1" customWidth="1"/>
    <col min="2576" max="2576" width="15.5703125" customWidth="1"/>
    <col min="2577" max="2588" width="0" hidden="1" customWidth="1"/>
    <col min="2589" max="2590" width="9.140625" customWidth="1"/>
    <col min="2819" max="2819" width="5" customWidth="1"/>
    <col min="2820" max="2820" width="23.85546875" customWidth="1"/>
    <col min="2821" max="2821" width="4.140625" customWidth="1"/>
    <col min="2822" max="2822" width="11.28515625" customWidth="1"/>
    <col min="2823" max="2823" width="6.42578125" customWidth="1"/>
    <col min="2824" max="2824" width="19.140625" customWidth="1"/>
    <col min="2825" max="2825" width="19.5703125" customWidth="1"/>
    <col min="2826" max="2826" width="28.28515625" customWidth="1"/>
    <col min="2827" max="2827" width="7.28515625" customWidth="1"/>
    <col min="2828" max="2828" width="6.28515625" customWidth="1"/>
    <col min="2829" max="2829" width="7" customWidth="1"/>
    <col min="2830" max="2830" width="14.42578125" customWidth="1"/>
    <col min="2831" max="2831" width="0" hidden="1" customWidth="1"/>
    <col min="2832" max="2832" width="15.5703125" customWidth="1"/>
    <col min="2833" max="2844" width="0" hidden="1" customWidth="1"/>
    <col min="2845" max="2846" width="9.140625" customWidth="1"/>
    <col min="3075" max="3075" width="5" customWidth="1"/>
    <col min="3076" max="3076" width="23.85546875" customWidth="1"/>
    <col min="3077" max="3077" width="4.140625" customWidth="1"/>
    <col min="3078" max="3078" width="11.28515625" customWidth="1"/>
    <col min="3079" max="3079" width="6.42578125" customWidth="1"/>
    <col min="3080" max="3080" width="19.140625" customWidth="1"/>
    <col min="3081" max="3081" width="19.5703125" customWidth="1"/>
    <col min="3082" max="3082" width="28.28515625" customWidth="1"/>
    <col min="3083" max="3083" width="7.28515625" customWidth="1"/>
    <col min="3084" max="3084" width="6.28515625" customWidth="1"/>
    <col min="3085" max="3085" width="7" customWidth="1"/>
    <col min="3086" max="3086" width="14.42578125" customWidth="1"/>
    <col min="3087" max="3087" width="0" hidden="1" customWidth="1"/>
    <col min="3088" max="3088" width="15.5703125" customWidth="1"/>
    <col min="3089" max="3100" width="0" hidden="1" customWidth="1"/>
    <col min="3101" max="3102" width="9.140625" customWidth="1"/>
    <col min="3331" max="3331" width="5" customWidth="1"/>
    <col min="3332" max="3332" width="23.85546875" customWidth="1"/>
    <col min="3333" max="3333" width="4.140625" customWidth="1"/>
    <col min="3334" max="3334" width="11.28515625" customWidth="1"/>
    <col min="3335" max="3335" width="6.42578125" customWidth="1"/>
    <col min="3336" max="3336" width="19.140625" customWidth="1"/>
    <col min="3337" max="3337" width="19.5703125" customWidth="1"/>
    <col min="3338" max="3338" width="28.28515625" customWidth="1"/>
    <col min="3339" max="3339" width="7.28515625" customWidth="1"/>
    <col min="3340" max="3340" width="6.28515625" customWidth="1"/>
    <col min="3341" max="3341" width="7" customWidth="1"/>
    <col min="3342" max="3342" width="14.42578125" customWidth="1"/>
    <col min="3343" max="3343" width="0" hidden="1" customWidth="1"/>
    <col min="3344" max="3344" width="15.5703125" customWidth="1"/>
    <col min="3345" max="3356" width="0" hidden="1" customWidth="1"/>
    <col min="3357" max="3358" width="9.140625" customWidth="1"/>
    <col min="3587" max="3587" width="5" customWidth="1"/>
    <col min="3588" max="3588" width="23.85546875" customWidth="1"/>
    <col min="3589" max="3589" width="4.140625" customWidth="1"/>
    <col min="3590" max="3590" width="11.28515625" customWidth="1"/>
    <col min="3591" max="3591" width="6.42578125" customWidth="1"/>
    <col min="3592" max="3592" width="19.140625" customWidth="1"/>
    <col min="3593" max="3593" width="19.5703125" customWidth="1"/>
    <col min="3594" max="3594" width="28.28515625" customWidth="1"/>
    <col min="3595" max="3595" width="7.28515625" customWidth="1"/>
    <col min="3596" max="3596" width="6.28515625" customWidth="1"/>
    <col min="3597" max="3597" width="7" customWidth="1"/>
    <col min="3598" max="3598" width="14.42578125" customWidth="1"/>
    <col min="3599" max="3599" width="0" hidden="1" customWidth="1"/>
    <col min="3600" max="3600" width="15.5703125" customWidth="1"/>
    <col min="3601" max="3612" width="0" hidden="1" customWidth="1"/>
    <col min="3613" max="3614" width="9.140625" customWidth="1"/>
    <col min="3843" max="3843" width="5" customWidth="1"/>
    <col min="3844" max="3844" width="23.85546875" customWidth="1"/>
    <col min="3845" max="3845" width="4.140625" customWidth="1"/>
    <col min="3846" max="3846" width="11.28515625" customWidth="1"/>
    <col min="3847" max="3847" width="6.42578125" customWidth="1"/>
    <col min="3848" max="3848" width="19.140625" customWidth="1"/>
    <col min="3849" max="3849" width="19.5703125" customWidth="1"/>
    <col min="3850" max="3850" width="28.28515625" customWidth="1"/>
    <col min="3851" max="3851" width="7.28515625" customWidth="1"/>
    <col min="3852" max="3852" width="6.28515625" customWidth="1"/>
    <col min="3853" max="3853" width="7" customWidth="1"/>
    <col min="3854" max="3854" width="14.42578125" customWidth="1"/>
    <col min="3855" max="3855" width="0" hidden="1" customWidth="1"/>
    <col min="3856" max="3856" width="15.5703125" customWidth="1"/>
    <col min="3857" max="3868" width="0" hidden="1" customWidth="1"/>
    <col min="3869" max="3870" width="9.140625" customWidth="1"/>
    <col min="4099" max="4099" width="5" customWidth="1"/>
    <col min="4100" max="4100" width="23.85546875" customWidth="1"/>
    <col min="4101" max="4101" width="4.140625" customWidth="1"/>
    <col min="4102" max="4102" width="11.28515625" customWidth="1"/>
    <col min="4103" max="4103" width="6.42578125" customWidth="1"/>
    <col min="4104" max="4104" width="19.140625" customWidth="1"/>
    <col min="4105" max="4105" width="19.5703125" customWidth="1"/>
    <col min="4106" max="4106" width="28.28515625" customWidth="1"/>
    <col min="4107" max="4107" width="7.28515625" customWidth="1"/>
    <col min="4108" max="4108" width="6.28515625" customWidth="1"/>
    <col min="4109" max="4109" width="7" customWidth="1"/>
    <col min="4110" max="4110" width="14.42578125" customWidth="1"/>
    <col min="4111" max="4111" width="0" hidden="1" customWidth="1"/>
    <col min="4112" max="4112" width="15.5703125" customWidth="1"/>
    <col min="4113" max="4124" width="0" hidden="1" customWidth="1"/>
    <col min="4125" max="4126" width="9.140625" customWidth="1"/>
    <col min="4355" max="4355" width="5" customWidth="1"/>
    <col min="4356" max="4356" width="23.85546875" customWidth="1"/>
    <col min="4357" max="4357" width="4.140625" customWidth="1"/>
    <col min="4358" max="4358" width="11.28515625" customWidth="1"/>
    <col min="4359" max="4359" width="6.42578125" customWidth="1"/>
    <col min="4360" max="4360" width="19.140625" customWidth="1"/>
    <col min="4361" max="4361" width="19.5703125" customWidth="1"/>
    <col min="4362" max="4362" width="28.28515625" customWidth="1"/>
    <col min="4363" max="4363" width="7.28515625" customWidth="1"/>
    <col min="4364" max="4364" width="6.28515625" customWidth="1"/>
    <col min="4365" max="4365" width="7" customWidth="1"/>
    <col min="4366" max="4366" width="14.42578125" customWidth="1"/>
    <col min="4367" max="4367" width="0" hidden="1" customWidth="1"/>
    <col min="4368" max="4368" width="15.5703125" customWidth="1"/>
    <col min="4369" max="4380" width="0" hidden="1" customWidth="1"/>
    <col min="4381" max="4382" width="9.140625" customWidth="1"/>
    <col min="4611" max="4611" width="5" customWidth="1"/>
    <col min="4612" max="4612" width="23.85546875" customWidth="1"/>
    <col min="4613" max="4613" width="4.140625" customWidth="1"/>
    <col min="4614" max="4614" width="11.28515625" customWidth="1"/>
    <col min="4615" max="4615" width="6.42578125" customWidth="1"/>
    <col min="4616" max="4616" width="19.140625" customWidth="1"/>
    <col min="4617" max="4617" width="19.5703125" customWidth="1"/>
    <col min="4618" max="4618" width="28.28515625" customWidth="1"/>
    <col min="4619" max="4619" width="7.28515625" customWidth="1"/>
    <col min="4620" max="4620" width="6.28515625" customWidth="1"/>
    <col min="4621" max="4621" width="7" customWidth="1"/>
    <col min="4622" max="4622" width="14.42578125" customWidth="1"/>
    <col min="4623" max="4623" width="0" hidden="1" customWidth="1"/>
    <col min="4624" max="4624" width="15.5703125" customWidth="1"/>
    <col min="4625" max="4636" width="0" hidden="1" customWidth="1"/>
    <col min="4637" max="4638" width="9.140625" customWidth="1"/>
    <col min="4867" max="4867" width="5" customWidth="1"/>
    <col min="4868" max="4868" width="23.85546875" customWidth="1"/>
    <col min="4869" max="4869" width="4.140625" customWidth="1"/>
    <col min="4870" max="4870" width="11.28515625" customWidth="1"/>
    <col min="4871" max="4871" width="6.42578125" customWidth="1"/>
    <col min="4872" max="4872" width="19.140625" customWidth="1"/>
    <col min="4873" max="4873" width="19.5703125" customWidth="1"/>
    <col min="4874" max="4874" width="28.28515625" customWidth="1"/>
    <col min="4875" max="4875" width="7.28515625" customWidth="1"/>
    <col min="4876" max="4876" width="6.28515625" customWidth="1"/>
    <col min="4877" max="4877" width="7" customWidth="1"/>
    <col min="4878" max="4878" width="14.42578125" customWidth="1"/>
    <col min="4879" max="4879" width="0" hidden="1" customWidth="1"/>
    <col min="4880" max="4880" width="15.5703125" customWidth="1"/>
    <col min="4881" max="4892" width="0" hidden="1" customWidth="1"/>
    <col min="4893" max="4894" width="9.140625" customWidth="1"/>
    <col min="5123" max="5123" width="5" customWidth="1"/>
    <col min="5124" max="5124" width="23.85546875" customWidth="1"/>
    <col min="5125" max="5125" width="4.140625" customWidth="1"/>
    <col min="5126" max="5126" width="11.28515625" customWidth="1"/>
    <col min="5127" max="5127" width="6.42578125" customWidth="1"/>
    <col min="5128" max="5128" width="19.140625" customWidth="1"/>
    <col min="5129" max="5129" width="19.5703125" customWidth="1"/>
    <col min="5130" max="5130" width="28.28515625" customWidth="1"/>
    <col min="5131" max="5131" width="7.28515625" customWidth="1"/>
    <col min="5132" max="5132" width="6.28515625" customWidth="1"/>
    <col min="5133" max="5133" width="7" customWidth="1"/>
    <col min="5134" max="5134" width="14.42578125" customWidth="1"/>
    <col min="5135" max="5135" width="0" hidden="1" customWidth="1"/>
    <col min="5136" max="5136" width="15.5703125" customWidth="1"/>
    <col min="5137" max="5148" width="0" hidden="1" customWidth="1"/>
    <col min="5149" max="5150" width="9.140625" customWidth="1"/>
    <col min="5379" max="5379" width="5" customWidth="1"/>
    <col min="5380" max="5380" width="23.85546875" customWidth="1"/>
    <col min="5381" max="5381" width="4.140625" customWidth="1"/>
    <col min="5382" max="5382" width="11.28515625" customWidth="1"/>
    <col min="5383" max="5383" width="6.42578125" customWidth="1"/>
    <col min="5384" max="5384" width="19.140625" customWidth="1"/>
    <col min="5385" max="5385" width="19.5703125" customWidth="1"/>
    <col min="5386" max="5386" width="28.28515625" customWidth="1"/>
    <col min="5387" max="5387" width="7.28515625" customWidth="1"/>
    <col min="5388" max="5388" width="6.28515625" customWidth="1"/>
    <col min="5389" max="5389" width="7" customWidth="1"/>
    <col min="5390" max="5390" width="14.42578125" customWidth="1"/>
    <col min="5391" max="5391" width="0" hidden="1" customWidth="1"/>
    <col min="5392" max="5392" width="15.5703125" customWidth="1"/>
    <col min="5393" max="5404" width="0" hidden="1" customWidth="1"/>
    <col min="5405" max="5406" width="9.140625" customWidth="1"/>
    <col min="5635" max="5635" width="5" customWidth="1"/>
    <col min="5636" max="5636" width="23.85546875" customWidth="1"/>
    <col min="5637" max="5637" width="4.140625" customWidth="1"/>
    <col min="5638" max="5638" width="11.28515625" customWidth="1"/>
    <col min="5639" max="5639" width="6.42578125" customWidth="1"/>
    <col min="5640" max="5640" width="19.140625" customWidth="1"/>
    <col min="5641" max="5641" width="19.5703125" customWidth="1"/>
    <col min="5642" max="5642" width="28.28515625" customWidth="1"/>
    <col min="5643" max="5643" width="7.28515625" customWidth="1"/>
    <col min="5644" max="5644" width="6.28515625" customWidth="1"/>
    <col min="5645" max="5645" width="7" customWidth="1"/>
    <col min="5646" max="5646" width="14.42578125" customWidth="1"/>
    <col min="5647" max="5647" width="0" hidden="1" customWidth="1"/>
    <col min="5648" max="5648" width="15.5703125" customWidth="1"/>
    <col min="5649" max="5660" width="0" hidden="1" customWidth="1"/>
    <col min="5661" max="5662" width="9.140625" customWidth="1"/>
    <col min="5891" max="5891" width="5" customWidth="1"/>
    <col min="5892" max="5892" width="23.85546875" customWidth="1"/>
    <col min="5893" max="5893" width="4.140625" customWidth="1"/>
    <col min="5894" max="5894" width="11.28515625" customWidth="1"/>
    <col min="5895" max="5895" width="6.42578125" customWidth="1"/>
    <col min="5896" max="5896" width="19.140625" customWidth="1"/>
    <col min="5897" max="5897" width="19.5703125" customWidth="1"/>
    <col min="5898" max="5898" width="28.28515625" customWidth="1"/>
    <col min="5899" max="5899" width="7.28515625" customWidth="1"/>
    <col min="5900" max="5900" width="6.28515625" customWidth="1"/>
    <col min="5901" max="5901" width="7" customWidth="1"/>
    <col min="5902" max="5902" width="14.42578125" customWidth="1"/>
    <col min="5903" max="5903" width="0" hidden="1" customWidth="1"/>
    <col min="5904" max="5904" width="15.5703125" customWidth="1"/>
    <col min="5905" max="5916" width="0" hidden="1" customWidth="1"/>
    <col min="5917" max="5918" width="9.140625" customWidth="1"/>
    <col min="6147" max="6147" width="5" customWidth="1"/>
    <col min="6148" max="6148" width="23.85546875" customWidth="1"/>
    <col min="6149" max="6149" width="4.140625" customWidth="1"/>
    <col min="6150" max="6150" width="11.28515625" customWidth="1"/>
    <col min="6151" max="6151" width="6.42578125" customWidth="1"/>
    <col min="6152" max="6152" width="19.140625" customWidth="1"/>
    <col min="6153" max="6153" width="19.5703125" customWidth="1"/>
    <col min="6154" max="6154" width="28.28515625" customWidth="1"/>
    <col min="6155" max="6155" width="7.28515625" customWidth="1"/>
    <col min="6156" max="6156" width="6.28515625" customWidth="1"/>
    <col min="6157" max="6157" width="7" customWidth="1"/>
    <col min="6158" max="6158" width="14.42578125" customWidth="1"/>
    <col min="6159" max="6159" width="0" hidden="1" customWidth="1"/>
    <col min="6160" max="6160" width="15.5703125" customWidth="1"/>
    <col min="6161" max="6172" width="0" hidden="1" customWidth="1"/>
    <col min="6173" max="6174" width="9.140625" customWidth="1"/>
    <col min="6403" max="6403" width="5" customWidth="1"/>
    <col min="6404" max="6404" width="23.85546875" customWidth="1"/>
    <col min="6405" max="6405" width="4.140625" customWidth="1"/>
    <col min="6406" max="6406" width="11.28515625" customWidth="1"/>
    <col min="6407" max="6407" width="6.42578125" customWidth="1"/>
    <col min="6408" max="6408" width="19.140625" customWidth="1"/>
    <col min="6409" max="6409" width="19.5703125" customWidth="1"/>
    <col min="6410" max="6410" width="28.28515625" customWidth="1"/>
    <col min="6411" max="6411" width="7.28515625" customWidth="1"/>
    <col min="6412" max="6412" width="6.28515625" customWidth="1"/>
    <col min="6413" max="6413" width="7" customWidth="1"/>
    <col min="6414" max="6414" width="14.42578125" customWidth="1"/>
    <col min="6415" max="6415" width="0" hidden="1" customWidth="1"/>
    <col min="6416" max="6416" width="15.5703125" customWidth="1"/>
    <col min="6417" max="6428" width="0" hidden="1" customWidth="1"/>
    <col min="6429" max="6430" width="9.140625" customWidth="1"/>
    <col min="6659" max="6659" width="5" customWidth="1"/>
    <col min="6660" max="6660" width="23.85546875" customWidth="1"/>
    <col min="6661" max="6661" width="4.140625" customWidth="1"/>
    <col min="6662" max="6662" width="11.28515625" customWidth="1"/>
    <col min="6663" max="6663" width="6.42578125" customWidth="1"/>
    <col min="6664" max="6664" width="19.140625" customWidth="1"/>
    <col min="6665" max="6665" width="19.5703125" customWidth="1"/>
    <col min="6666" max="6666" width="28.28515625" customWidth="1"/>
    <col min="6667" max="6667" width="7.28515625" customWidth="1"/>
    <col min="6668" max="6668" width="6.28515625" customWidth="1"/>
    <col min="6669" max="6669" width="7" customWidth="1"/>
    <col min="6670" max="6670" width="14.42578125" customWidth="1"/>
    <col min="6671" max="6671" width="0" hidden="1" customWidth="1"/>
    <col min="6672" max="6672" width="15.5703125" customWidth="1"/>
    <col min="6673" max="6684" width="0" hidden="1" customWidth="1"/>
    <col min="6685" max="6686" width="9.140625" customWidth="1"/>
    <col min="6915" max="6915" width="5" customWidth="1"/>
    <col min="6916" max="6916" width="23.85546875" customWidth="1"/>
    <col min="6917" max="6917" width="4.140625" customWidth="1"/>
    <col min="6918" max="6918" width="11.28515625" customWidth="1"/>
    <col min="6919" max="6919" width="6.42578125" customWidth="1"/>
    <col min="6920" max="6920" width="19.140625" customWidth="1"/>
    <col min="6921" max="6921" width="19.5703125" customWidth="1"/>
    <col min="6922" max="6922" width="28.28515625" customWidth="1"/>
    <col min="6923" max="6923" width="7.28515625" customWidth="1"/>
    <col min="6924" max="6924" width="6.28515625" customWidth="1"/>
    <col min="6925" max="6925" width="7" customWidth="1"/>
    <col min="6926" max="6926" width="14.42578125" customWidth="1"/>
    <col min="6927" max="6927" width="0" hidden="1" customWidth="1"/>
    <col min="6928" max="6928" width="15.5703125" customWidth="1"/>
    <col min="6929" max="6940" width="0" hidden="1" customWidth="1"/>
    <col min="6941" max="6942" width="9.140625" customWidth="1"/>
    <col min="7171" max="7171" width="5" customWidth="1"/>
    <col min="7172" max="7172" width="23.85546875" customWidth="1"/>
    <col min="7173" max="7173" width="4.140625" customWidth="1"/>
    <col min="7174" max="7174" width="11.28515625" customWidth="1"/>
    <col min="7175" max="7175" width="6.42578125" customWidth="1"/>
    <col min="7176" max="7176" width="19.140625" customWidth="1"/>
    <col min="7177" max="7177" width="19.5703125" customWidth="1"/>
    <col min="7178" max="7178" width="28.28515625" customWidth="1"/>
    <col min="7179" max="7179" width="7.28515625" customWidth="1"/>
    <col min="7180" max="7180" width="6.28515625" customWidth="1"/>
    <col min="7181" max="7181" width="7" customWidth="1"/>
    <col min="7182" max="7182" width="14.42578125" customWidth="1"/>
    <col min="7183" max="7183" width="0" hidden="1" customWidth="1"/>
    <col min="7184" max="7184" width="15.5703125" customWidth="1"/>
    <col min="7185" max="7196" width="0" hidden="1" customWidth="1"/>
    <col min="7197" max="7198" width="9.140625" customWidth="1"/>
    <col min="7427" max="7427" width="5" customWidth="1"/>
    <col min="7428" max="7428" width="23.85546875" customWidth="1"/>
    <col min="7429" max="7429" width="4.140625" customWidth="1"/>
    <col min="7430" max="7430" width="11.28515625" customWidth="1"/>
    <col min="7431" max="7431" width="6.42578125" customWidth="1"/>
    <col min="7432" max="7432" width="19.140625" customWidth="1"/>
    <col min="7433" max="7433" width="19.5703125" customWidth="1"/>
    <col min="7434" max="7434" width="28.28515625" customWidth="1"/>
    <col min="7435" max="7435" width="7.28515625" customWidth="1"/>
    <col min="7436" max="7436" width="6.28515625" customWidth="1"/>
    <col min="7437" max="7437" width="7" customWidth="1"/>
    <col min="7438" max="7438" width="14.42578125" customWidth="1"/>
    <col min="7439" max="7439" width="0" hidden="1" customWidth="1"/>
    <col min="7440" max="7440" width="15.5703125" customWidth="1"/>
    <col min="7441" max="7452" width="0" hidden="1" customWidth="1"/>
    <col min="7453" max="7454" width="9.140625" customWidth="1"/>
    <col min="7683" max="7683" width="5" customWidth="1"/>
    <col min="7684" max="7684" width="23.85546875" customWidth="1"/>
    <col min="7685" max="7685" width="4.140625" customWidth="1"/>
    <col min="7686" max="7686" width="11.28515625" customWidth="1"/>
    <col min="7687" max="7687" width="6.42578125" customWidth="1"/>
    <col min="7688" max="7688" width="19.140625" customWidth="1"/>
    <col min="7689" max="7689" width="19.5703125" customWidth="1"/>
    <col min="7690" max="7690" width="28.28515625" customWidth="1"/>
    <col min="7691" max="7691" width="7.28515625" customWidth="1"/>
    <col min="7692" max="7692" width="6.28515625" customWidth="1"/>
    <col min="7693" max="7693" width="7" customWidth="1"/>
    <col min="7694" max="7694" width="14.42578125" customWidth="1"/>
    <col min="7695" max="7695" width="0" hidden="1" customWidth="1"/>
    <col min="7696" max="7696" width="15.5703125" customWidth="1"/>
    <col min="7697" max="7708" width="0" hidden="1" customWidth="1"/>
    <col min="7709" max="7710" width="9.140625" customWidth="1"/>
    <col min="7939" max="7939" width="5" customWidth="1"/>
    <col min="7940" max="7940" width="23.85546875" customWidth="1"/>
    <col min="7941" max="7941" width="4.140625" customWidth="1"/>
    <col min="7942" max="7942" width="11.28515625" customWidth="1"/>
    <col min="7943" max="7943" width="6.42578125" customWidth="1"/>
    <col min="7944" max="7944" width="19.140625" customWidth="1"/>
    <col min="7945" max="7945" width="19.5703125" customWidth="1"/>
    <col min="7946" max="7946" width="28.28515625" customWidth="1"/>
    <col min="7947" max="7947" width="7.28515625" customWidth="1"/>
    <col min="7948" max="7948" width="6.28515625" customWidth="1"/>
    <col min="7949" max="7949" width="7" customWidth="1"/>
    <col min="7950" max="7950" width="14.42578125" customWidth="1"/>
    <col min="7951" max="7951" width="0" hidden="1" customWidth="1"/>
    <col min="7952" max="7952" width="15.5703125" customWidth="1"/>
    <col min="7953" max="7964" width="0" hidden="1" customWidth="1"/>
    <col min="7965" max="7966" width="9.140625" customWidth="1"/>
    <col min="8195" max="8195" width="5" customWidth="1"/>
    <col min="8196" max="8196" width="23.85546875" customWidth="1"/>
    <col min="8197" max="8197" width="4.140625" customWidth="1"/>
    <col min="8198" max="8198" width="11.28515625" customWidth="1"/>
    <col min="8199" max="8199" width="6.42578125" customWidth="1"/>
    <col min="8200" max="8200" width="19.140625" customWidth="1"/>
    <col min="8201" max="8201" width="19.5703125" customWidth="1"/>
    <col min="8202" max="8202" width="28.28515625" customWidth="1"/>
    <col min="8203" max="8203" width="7.28515625" customWidth="1"/>
    <col min="8204" max="8204" width="6.28515625" customWidth="1"/>
    <col min="8205" max="8205" width="7" customWidth="1"/>
    <col min="8206" max="8206" width="14.42578125" customWidth="1"/>
    <col min="8207" max="8207" width="0" hidden="1" customWidth="1"/>
    <col min="8208" max="8208" width="15.5703125" customWidth="1"/>
    <col min="8209" max="8220" width="0" hidden="1" customWidth="1"/>
    <col min="8221" max="8222" width="9.140625" customWidth="1"/>
    <col min="8451" max="8451" width="5" customWidth="1"/>
    <col min="8452" max="8452" width="23.85546875" customWidth="1"/>
    <col min="8453" max="8453" width="4.140625" customWidth="1"/>
    <col min="8454" max="8454" width="11.28515625" customWidth="1"/>
    <col min="8455" max="8455" width="6.42578125" customWidth="1"/>
    <col min="8456" max="8456" width="19.140625" customWidth="1"/>
    <col min="8457" max="8457" width="19.5703125" customWidth="1"/>
    <col min="8458" max="8458" width="28.28515625" customWidth="1"/>
    <col min="8459" max="8459" width="7.28515625" customWidth="1"/>
    <col min="8460" max="8460" width="6.28515625" customWidth="1"/>
    <col min="8461" max="8461" width="7" customWidth="1"/>
    <col min="8462" max="8462" width="14.42578125" customWidth="1"/>
    <col min="8463" max="8463" width="0" hidden="1" customWidth="1"/>
    <col min="8464" max="8464" width="15.5703125" customWidth="1"/>
    <col min="8465" max="8476" width="0" hidden="1" customWidth="1"/>
    <col min="8477" max="8478" width="9.140625" customWidth="1"/>
    <col min="8707" max="8707" width="5" customWidth="1"/>
    <col min="8708" max="8708" width="23.85546875" customWidth="1"/>
    <col min="8709" max="8709" width="4.140625" customWidth="1"/>
    <col min="8710" max="8710" width="11.28515625" customWidth="1"/>
    <col min="8711" max="8711" width="6.42578125" customWidth="1"/>
    <col min="8712" max="8712" width="19.140625" customWidth="1"/>
    <col min="8713" max="8713" width="19.5703125" customWidth="1"/>
    <col min="8714" max="8714" width="28.28515625" customWidth="1"/>
    <col min="8715" max="8715" width="7.28515625" customWidth="1"/>
    <col min="8716" max="8716" width="6.28515625" customWidth="1"/>
    <col min="8717" max="8717" width="7" customWidth="1"/>
    <col min="8718" max="8718" width="14.42578125" customWidth="1"/>
    <col min="8719" max="8719" width="0" hidden="1" customWidth="1"/>
    <col min="8720" max="8720" width="15.5703125" customWidth="1"/>
    <col min="8721" max="8732" width="0" hidden="1" customWidth="1"/>
    <col min="8733" max="8734" width="9.140625" customWidth="1"/>
    <col min="8963" max="8963" width="5" customWidth="1"/>
    <col min="8964" max="8964" width="23.85546875" customWidth="1"/>
    <col min="8965" max="8965" width="4.140625" customWidth="1"/>
    <col min="8966" max="8966" width="11.28515625" customWidth="1"/>
    <col min="8967" max="8967" width="6.42578125" customWidth="1"/>
    <col min="8968" max="8968" width="19.140625" customWidth="1"/>
    <col min="8969" max="8969" width="19.5703125" customWidth="1"/>
    <col min="8970" max="8970" width="28.28515625" customWidth="1"/>
    <col min="8971" max="8971" width="7.28515625" customWidth="1"/>
    <col min="8972" max="8972" width="6.28515625" customWidth="1"/>
    <col min="8973" max="8973" width="7" customWidth="1"/>
    <col min="8974" max="8974" width="14.42578125" customWidth="1"/>
    <col min="8975" max="8975" width="0" hidden="1" customWidth="1"/>
    <col min="8976" max="8976" width="15.5703125" customWidth="1"/>
    <col min="8977" max="8988" width="0" hidden="1" customWidth="1"/>
    <col min="8989" max="8990" width="9.140625" customWidth="1"/>
    <col min="9219" max="9219" width="5" customWidth="1"/>
    <col min="9220" max="9220" width="23.85546875" customWidth="1"/>
    <col min="9221" max="9221" width="4.140625" customWidth="1"/>
    <col min="9222" max="9222" width="11.28515625" customWidth="1"/>
    <col min="9223" max="9223" width="6.42578125" customWidth="1"/>
    <col min="9224" max="9224" width="19.140625" customWidth="1"/>
    <col min="9225" max="9225" width="19.5703125" customWidth="1"/>
    <col min="9226" max="9226" width="28.28515625" customWidth="1"/>
    <col min="9227" max="9227" width="7.28515625" customWidth="1"/>
    <col min="9228" max="9228" width="6.28515625" customWidth="1"/>
    <col min="9229" max="9229" width="7" customWidth="1"/>
    <col min="9230" max="9230" width="14.42578125" customWidth="1"/>
    <col min="9231" max="9231" width="0" hidden="1" customWidth="1"/>
    <col min="9232" max="9232" width="15.5703125" customWidth="1"/>
    <col min="9233" max="9244" width="0" hidden="1" customWidth="1"/>
    <col min="9245" max="9246" width="9.140625" customWidth="1"/>
    <col min="9475" max="9475" width="5" customWidth="1"/>
    <col min="9476" max="9476" width="23.85546875" customWidth="1"/>
    <col min="9477" max="9477" width="4.140625" customWidth="1"/>
    <col min="9478" max="9478" width="11.28515625" customWidth="1"/>
    <col min="9479" max="9479" width="6.42578125" customWidth="1"/>
    <col min="9480" max="9480" width="19.140625" customWidth="1"/>
    <col min="9481" max="9481" width="19.5703125" customWidth="1"/>
    <col min="9482" max="9482" width="28.28515625" customWidth="1"/>
    <col min="9483" max="9483" width="7.28515625" customWidth="1"/>
    <col min="9484" max="9484" width="6.28515625" customWidth="1"/>
    <col min="9485" max="9485" width="7" customWidth="1"/>
    <col min="9486" max="9486" width="14.42578125" customWidth="1"/>
    <col min="9487" max="9487" width="0" hidden="1" customWidth="1"/>
    <col min="9488" max="9488" width="15.5703125" customWidth="1"/>
    <col min="9489" max="9500" width="0" hidden="1" customWidth="1"/>
    <col min="9501" max="9502" width="9.140625" customWidth="1"/>
    <col min="9731" max="9731" width="5" customWidth="1"/>
    <col min="9732" max="9732" width="23.85546875" customWidth="1"/>
    <col min="9733" max="9733" width="4.140625" customWidth="1"/>
    <col min="9734" max="9734" width="11.28515625" customWidth="1"/>
    <col min="9735" max="9735" width="6.42578125" customWidth="1"/>
    <col min="9736" max="9736" width="19.140625" customWidth="1"/>
    <col min="9737" max="9737" width="19.5703125" customWidth="1"/>
    <col min="9738" max="9738" width="28.28515625" customWidth="1"/>
    <col min="9739" max="9739" width="7.28515625" customWidth="1"/>
    <col min="9740" max="9740" width="6.28515625" customWidth="1"/>
    <col min="9741" max="9741" width="7" customWidth="1"/>
    <col min="9742" max="9742" width="14.42578125" customWidth="1"/>
    <col min="9743" max="9743" width="0" hidden="1" customWidth="1"/>
    <col min="9744" max="9744" width="15.5703125" customWidth="1"/>
    <col min="9745" max="9756" width="0" hidden="1" customWidth="1"/>
    <col min="9757" max="9758" width="9.140625" customWidth="1"/>
    <col min="9987" max="9987" width="5" customWidth="1"/>
    <col min="9988" max="9988" width="23.85546875" customWidth="1"/>
    <col min="9989" max="9989" width="4.140625" customWidth="1"/>
    <col min="9990" max="9990" width="11.28515625" customWidth="1"/>
    <col min="9991" max="9991" width="6.42578125" customWidth="1"/>
    <col min="9992" max="9992" width="19.140625" customWidth="1"/>
    <col min="9993" max="9993" width="19.5703125" customWidth="1"/>
    <col min="9994" max="9994" width="28.28515625" customWidth="1"/>
    <col min="9995" max="9995" width="7.28515625" customWidth="1"/>
    <col min="9996" max="9996" width="6.28515625" customWidth="1"/>
    <col min="9997" max="9997" width="7" customWidth="1"/>
    <col min="9998" max="9998" width="14.42578125" customWidth="1"/>
    <col min="9999" max="9999" width="0" hidden="1" customWidth="1"/>
    <col min="10000" max="10000" width="15.5703125" customWidth="1"/>
    <col min="10001" max="10012" width="0" hidden="1" customWidth="1"/>
    <col min="10013" max="10014" width="9.140625" customWidth="1"/>
    <col min="10243" max="10243" width="5" customWidth="1"/>
    <col min="10244" max="10244" width="23.85546875" customWidth="1"/>
    <col min="10245" max="10245" width="4.140625" customWidth="1"/>
    <col min="10246" max="10246" width="11.28515625" customWidth="1"/>
    <col min="10247" max="10247" width="6.42578125" customWidth="1"/>
    <col min="10248" max="10248" width="19.140625" customWidth="1"/>
    <col min="10249" max="10249" width="19.5703125" customWidth="1"/>
    <col min="10250" max="10250" width="28.28515625" customWidth="1"/>
    <col min="10251" max="10251" width="7.28515625" customWidth="1"/>
    <col min="10252" max="10252" width="6.28515625" customWidth="1"/>
    <col min="10253" max="10253" width="7" customWidth="1"/>
    <col min="10254" max="10254" width="14.42578125" customWidth="1"/>
    <col min="10255" max="10255" width="0" hidden="1" customWidth="1"/>
    <col min="10256" max="10256" width="15.5703125" customWidth="1"/>
    <col min="10257" max="10268" width="0" hidden="1" customWidth="1"/>
    <col min="10269" max="10270" width="9.140625" customWidth="1"/>
    <col min="10499" max="10499" width="5" customWidth="1"/>
    <col min="10500" max="10500" width="23.85546875" customWidth="1"/>
    <col min="10501" max="10501" width="4.140625" customWidth="1"/>
    <col min="10502" max="10502" width="11.28515625" customWidth="1"/>
    <col min="10503" max="10503" width="6.42578125" customWidth="1"/>
    <col min="10504" max="10504" width="19.140625" customWidth="1"/>
    <col min="10505" max="10505" width="19.5703125" customWidth="1"/>
    <col min="10506" max="10506" width="28.28515625" customWidth="1"/>
    <col min="10507" max="10507" width="7.28515625" customWidth="1"/>
    <col min="10508" max="10508" width="6.28515625" customWidth="1"/>
    <col min="10509" max="10509" width="7" customWidth="1"/>
    <col min="10510" max="10510" width="14.42578125" customWidth="1"/>
    <col min="10511" max="10511" width="0" hidden="1" customWidth="1"/>
    <col min="10512" max="10512" width="15.5703125" customWidth="1"/>
    <col min="10513" max="10524" width="0" hidden="1" customWidth="1"/>
    <col min="10525" max="10526" width="9.140625" customWidth="1"/>
    <col min="10755" max="10755" width="5" customWidth="1"/>
    <col min="10756" max="10756" width="23.85546875" customWidth="1"/>
    <col min="10757" max="10757" width="4.140625" customWidth="1"/>
    <col min="10758" max="10758" width="11.28515625" customWidth="1"/>
    <col min="10759" max="10759" width="6.42578125" customWidth="1"/>
    <col min="10760" max="10760" width="19.140625" customWidth="1"/>
    <col min="10761" max="10761" width="19.5703125" customWidth="1"/>
    <col min="10762" max="10762" width="28.28515625" customWidth="1"/>
    <col min="10763" max="10763" width="7.28515625" customWidth="1"/>
    <col min="10764" max="10764" width="6.28515625" customWidth="1"/>
    <col min="10765" max="10765" width="7" customWidth="1"/>
    <col min="10766" max="10766" width="14.42578125" customWidth="1"/>
    <col min="10767" max="10767" width="0" hidden="1" customWidth="1"/>
    <col min="10768" max="10768" width="15.5703125" customWidth="1"/>
    <col min="10769" max="10780" width="0" hidden="1" customWidth="1"/>
    <col min="10781" max="10782" width="9.140625" customWidth="1"/>
    <col min="11011" max="11011" width="5" customWidth="1"/>
    <col min="11012" max="11012" width="23.85546875" customWidth="1"/>
    <col min="11013" max="11013" width="4.140625" customWidth="1"/>
    <col min="11014" max="11014" width="11.28515625" customWidth="1"/>
    <col min="11015" max="11015" width="6.42578125" customWidth="1"/>
    <col min="11016" max="11016" width="19.140625" customWidth="1"/>
    <col min="11017" max="11017" width="19.5703125" customWidth="1"/>
    <col min="11018" max="11018" width="28.28515625" customWidth="1"/>
    <col min="11019" max="11019" width="7.28515625" customWidth="1"/>
    <col min="11020" max="11020" width="6.28515625" customWidth="1"/>
    <col min="11021" max="11021" width="7" customWidth="1"/>
    <col min="11022" max="11022" width="14.42578125" customWidth="1"/>
    <col min="11023" max="11023" width="0" hidden="1" customWidth="1"/>
    <col min="11024" max="11024" width="15.5703125" customWidth="1"/>
    <col min="11025" max="11036" width="0" hidden="1" customWidth="1"/>
    <col min="11037" max="11038" width="9.140625" customWidth="1"/>
    <col min="11267" max="11267" width="5" customWidth="1"/>
    <col min="11268" max="11268" width="23.85546875" customWidth="1"/>
    <col min="11269" max="11269" width="4.140625" customWidth="1"/>
    <col min="11270" max="11270" width="11.28515625" customWidth="1"/>
    <col min="11271" max="11271" width="6.42578125" customWidth="1"/>
    <col min="11272" max="11272" width="19.140625" customWidth="1"/>
    <col min="11273" max="11273" width="19.5703125" customWidth="1"/>
    <col min="11274" max="11274" width="28.28515625" customWidth="1"/>
    <col min="11275" max="11275" width="7.28515625" customWidth="1"/>
    <col min="11276" max="11276" width="6.28515625" customWidth="1"/>
    <col min="11277" max="11277" width="7" customWidth="1"/>
    <col min="11278" max="11278" width="14.42578125" customWidth="1"/>
    <col min="11279" max="11279" width="0" hidden="1" customWidth="1"/>
    <col min="11280" max="11280" width="15.5703125" customWidth="1"/>
    <col min="11281" max="11292" width="0" hidden="1" customWidth="1"/>
    <col min="11293" max="11294" width="9.140625" customWidth="1"/>
    <col min="11523" max="11523" width="5" customWidth="1"/>
    <col min="11524" max="11524" width="23.85546875" customWidth="1"/>
    <col min="11525" max="11525" width="4.140625" customWidth="1"/>
    <col min="11526" max="11526" width="11.28515625" customWidth="1"/>
    <col min="11527" max="11527" width="6.42578125" customWidth="1"/>
    <col min="11528" max="11528" width="19.140625" customWidth="1"/>
    <col min="11529" max="11529" width="19.5703125" customWidth="1"/>
    <col min="11530" max="11530" width="28.28515625" customWidth="1"/>
    <col min="11531" max="11531" width="7.28515625" customWidth="1"/>
    <col min="11532" max="11532" width="6.28515625" customWidth="1"/>
    <col min="11533" max="11533" width="7" customWidth="1"/>
    <col min="11534" max="11534" width="14.42578125" customWidth="1"/>
    <col min="11535" max="11535" width="0" hidden="1" customWidth="1"/>
    <col min="11536" max="11536" width="15.5703125" customWidth="1"/>
    <col min="11537" max="11548" width="0" hidden="1" customWidth="1"/>
    <col min="11549" max="11550" width="9.140625" customWidth="1"/>
    <col min="11779" max="11779" width="5" customWidth="1"/>
    <col min="11780" max="11780" width="23.85546875" customWidth="1"/>
    <col min="11781" max="11781" width="4.140625" customWidth="1"/>
    <col min="11782" max="11782" width="11.28515625" customWidth="1"/>
    <col min="11783" max="11783" width="6.42578125" customWidth="1"/>
    <col min="11784" max="11784" width="19.140625" customWidth="1"/>
    <col min="11785" max="11785" width="19.5703125" customWidth="1"/>
    <col min="11786" max="11786" width="28.28515625" customWidth="1"/>
    <col min="11787" max="11787" width="7.28515625" customWidth="1"/>
    <col min="11788" max="11788" width="6.28515625" customWidth="1"/>
    <col min="11789" max="11789" width="7" customWidth="1"/>
    <col min="11790" max="11790" width="14.42578125" customWidth="1"/>
    <col min="11791" max="11791" width="0" hidden="1" customWidth="1"/>
    <col min="11792" max="11792" width="15.5703125" customWidth="1"/>
    <col min="11793" max="11804" width="0" hidden="1" customWidth="1"/>
    <col min="11805" max="11806" width="9.140625" customWidth="1"/>
    <col min="12035" max="12035" width="5" customWidth="1"/>
    <col min="12036" max="12036" width="23.85546875" customWidth="1"/>
    <col min="12037" max="12037" width="4.140625" customWidth="1"/>
    <col min="12038" max="12038" width="11.28515625" customWidth="1"/>
    <col min="12039" max="12039" width="6.42578125" customWidth="1"/>
    <col min="12040" max="12040" width="19.140625" customWidth="1"/>
    <col min="12041" max="12041" width="19.5703125" customWidth="1"/>
    <col min="12042" max="12042" width="28.28515625" customWidth="1"/>
    <col min="12043" max="12043" width="7.28515625" customWidth="1"/>
    <col min="12044" max="12044" width="6.28515625" customWidth="1"/>
    <col min="12045" max="12045" width="7" customWidth="1"/>
    <col min="12046" max="12046" width="14.42578125" customWidth="1"/>
    <col min="12047" max="12047" width="0" hidden="1" customWidth="1"/>
    <col min="12048" max="12048" width="15.5703125" customWidth="1"/>
    <col min="12049" max="12060" width="0" hidden="1" customWidth="1"/>
    <col min="12061" max="12062" width="9.140625" customWidth="1"/>
    <col min="12291" max="12291" width="5" customWidth="1"/>
    <col min="12292" max="12292" width="23.85546875" customWidth="1"/>
    <col min="12293" max="12293" width="4.140625" customWidth="1"/>
    <col min="12294" max="12294" width="11.28515625" customWidth="1"/>
    <col min="12295" max="12295" width="6.42578125" customWidth="1"/>
    <col min="12296" max="12296" width="19.140625" customWidth="1"/>
    <col min="12297" max="12297" width="19.5703125" customWidth="1"/>
    <col min="12298" max="12298" width="28.28515625" customWidth="1"/>
    <col min="12299" max="12299" width="7.28515625" customWidth="1"/>
    <col min="12300" max="12300" width="6.28515625" customWidth="1"/>
    <col min="12301" max="12301" width="7" customWidth="1"/>
    <col min="12302" max="12302" width="14.42578125" customWidth="1"/>
    <col min="12303" max="12303" width="0" hidden="1" customWidth="1"/>
    <col min="12304" max="12304" width="15.5703125" customWidth="1"/>
    <col min="12305" max="12316" width="0" hidden="1" customWidth="1"/>
    <col min="12317" max="12318" width="9.140625" customWidth="1"/>
    <col min="12547" max="12547" width="5" customWidth="1"/>
    <col min="12548" max="12548" width="23.85546875" customWidth="1"/>
    <col min="12549" max="12549" width="4.140625" customWidth="1"/>
    <col min="12550" max="12550" width="11.28515625" customWidth="1"/>
    <col min="12551" max="12551" width="6.42578125" customWidth="1"/>
    <col min="12552" max="12552" width="19.140625" customWidth="1"/>
    <col min="12553" max="12553" width="19.5703125" customWidth="1"/>
    <col min="12554" max="12554" width="28.28515625" customWidth="1"/>
    <col min="12555" max="12555" width="7.28515625" customWidth="1"/>
    <col min="12556" max="12556" width="6.28515625" customWidth="1"/>
    <col min="12557" max="12557" width="7" customWidth="1"/>
    <col min="12558" max="12558" width="14.42578125" customWidth="1"/>
    <col min="12559" max="12559" width="0" hidden="1" customWidth="1"/>
    <col min="12560" max="12560" width="15.5703125" customWidth="1"/>
    <col min="12561" max="12572" width="0" hidden="1" customWidth="1"/>
    <col min="12573" max="12574" width="9.140625" customWidth="1"/>
    <col min="12803" max="12803" width="5" customWidth="1"/>
    <col min="12804" max="12804" width="23.85546875" customWidth="1"/>
    <col min="12805" max="12805" width="4.140625" customWidth="1"/>
    <col min="12806" max="12806" width="11.28515625" customWidth="1"/>
    <col min="12807" max="12807" width="6.42578125" customWidth="1"/>
    <col min="12808" max="12808" width="19.140625" customWidth="1"/>
    <col min="12809" max="12809" width="19.5703125" customWidth="1"/>
    <col min="12810" max="12810" width="28.28515625" customWidth="1"/>
    <col min="12811" max="12811" width="7.28515625" customWidth="1"/>
    <col min="12812" max="12812" width="6.28515625" customWidth="1"/>
    <col min="12813" max="12813" width="7" customWidth="1"/>
    <col min="12814" max="12814" width="14.42578125" customWidth="1"/>
    <col min="12815" max="12815" width="0" hidden="1" customWidth="1"/>
    <col min="12816" max="12816" width="15.5703125" customWidth="1"/>
    <col min="12817" max="12828" width="0" hidden="1" customWidth="1"/>
    <col min="12829" max="12830" width="9.140625" customWidth="1"/>
    <col min="13059" max="13059" width="5" customWidth="1"/>
    <col min="13060" max="13060" width="23.85546875" customWidth="1"/>
    <col min="13061" max="13061" width="4.140625" customWidth="1"/>
    <col min="13062" max="13062" width="11.28515625" customWidth="1"/>
    <col min="13063" max="13063" width="6.42578125" customWidth="1"/>
    <col min="13064" max="13064" width="19.140625" customWidth="1"/>
    <col min="13065" max="13065" width="19.5703125" customWidth="1"/>
    <col min="13066" max="13066" width="28.28515625" customWidth="1"/>
    <col min="13067" max="13067" width="7.28515625" customWidth="1"/>
    <col min="13068" max="13068" width="6.28515625" customWidth="1"/>
    <col min="13069" max="13069" width="7" customWidth="1"/>
    <col min="13070" max="13070" width="14.42578125" customWidth="1"/>
    <col min="13071" max="13071" width="0" hidden="1" customWidth="1"/>
    <col min="13072" max="13072" width="15.5703125" customWidth="1"/>
    <col min="13073" max="13084" width="0" hidden="1" customWidth="1"/>
    <col min="13085" max="13086" width="9.140625" customWidth="1"/>
    <col min="13315" max="13315" width="5" customWidth="1"/>
    <col min="13316" max="13316" width="23.85546875" customWidth="1"/>
    <col min="13317" max="13317" width="4.140625" customWidth="1"/>
    <col min="13318" max="13318" width="11.28515625" customWidth="1"/>
    <col min="13319" max="13319" width="6.42578125" customWidth="1"/>
    <col min="13320" max="13320" width="19.140625" customWidth="1"/>
    <col min="13321" max="13321" width="19.5703125" customWidth="1"/>
    <col min="13322" max="13322" width="28.28515625" customWidth="1"/>
    <col min="13323" max="13323" width="7.28515625" customWidth="1"/>
    <col min="13324" max="13324" width="6.28515625" customWidth="1"/>
    <col min="13325" max="13325" width="7" customWidth="1"/>
    <col min="13326" max="13326" width="14.42578125" customWidth="1"/>
    <col min="13327" max="13327" width="0" hidden="1" customWidth="1"/>
    <col min="13328" max="13328" width="15.5703125" customWidth="1"/>
    <col min="13329" max="13340" width="0" hidden="1" customWidth="1"/>
    <col min="13341" max="13342" width="9.140625" customWidth="1"/>
    <col min="13571" max="13571" width="5" customWidth="1"/>
    <col min="13572" max="13572" width="23.85546875" customWidth="1"/>
    <col min="13573" max="13573" width="4.140625" customWidth="1"/>
    <col min="13574" max="13574" width="11.28515625" customWidth="1"/>
    <col min="13575" max="13575" width="6.42578125" customWidth="1"/>
    <col min="13576" max="13576" width="19.140625" customWidth="1"/>
    <col min="13577" max="13577" width="19.5703125" customWidth="1"/>
    <col min="13578" max="13578" width="28.28515625" customWidth="1"/>
    <col min="13579" max="13579" width="7.28515625" customWidth="1"/>
    <col min="13580" max="13580" width="6.28515625" customWidth="1"/>
    <col min="13581" max="13581" width="7" customWidth="1"/>
    <col min="13582" max="13582" width="14.42578125" customWidth="1"/>
    <col min="13583" max="13583" width="0" hidden="1" customWidth="1"/>
    <col min="13584" max="13584" width="15.5703125" customWidth="1"/>
    <col min="13585" max="13596" width="0" hidden="1" customWidth="1"/>
    <col min="13597" max="13598" width="9.140625" customWidth="1"/>
    <col min="13827" max="13827" width="5" customWidth="1"/>
    <col min="13828" max="13828" width="23.85546875" customWidth="1"/>
    <col min="13829" max="13829" width="4.140625" customWidth="1"/>
    <col min="13830" max="13830" width="11.28515625" customWidth="1"/>
    <col min="13831" max="13831" width="6.42578125" customWidth="1"/>
    <col min="13832" max="13832" width="19.140625" customWidth="1"/>
    <col min="13833" max="13833" width="19.5703125" customWidth="1"/>
    <col min="13834" max="13834" width="28.28515625" customWidth="1"/>
    <col min="13835" max="13835" width="7.28515625" customWidth="1"/>
    <col min="13836" max="13836" width="6.28515625" customWidth="1"/>
    <col min="13837" max="13837" width="7" customWidth="1"/>
    <col min="13838" max="13838" width="14.42578125" customWidth="1"/>
    <col min="13839" max="13839" width="0" hidden="1" customWidth="1"/>
    <col min="13840" max="13840" width="15.5703125" customWidth="1"/>
    <col min="13841" max="13852" width="0" hidden="1" customWidth="1"/>
    <col min="13853" max="13854" width="9.140625" customWidth="1"/>
    <col min="14083" max="14083" width="5" customWidth="1"/>
    <col min="14084" max="14084" width="23.85546875" customWidth="1"/>
    <col min="14085" max="14085" width="4.140625" customWidth="1"/>
    <col min="14086" max="14086" width="11.28515625" customWidth="1"/>
    <col min="14087" max="14087" width="6.42578125" customWidth="1"/>
    <col min="14088" max="14088" width="19.140625" customWidth="1"/>
    <col min="14089" max="14089" width="19.5703125" customWidth="1"/>
    <col min="14090" max="14090" width="28.28515625" customWidth="1"/>
    <col min="14091" max="14091" width="7.28515625" customWidth="1"/>
    <col min="14092" max="14092" width="6.28515625" customWidth="1"/>
    <col min="14093" max="14093" width="7" customWidth="1"/>
    <col min="14094" max="14094" width="14.42578125" customWidth="1"/>
    <col min="14095" max="14095" width="0" hidden="1" customWidth="1"/>
    <col min="14096" max="14096" width="15.5703125" customWidth="1"/>
    <col min="14097" max="14108" width="0" hidden="1" customWidth="1"/>
    <col min="14109" max="14110" width="9.140625" customWidth="1"/>
    <col min="14339" max="14339" width="5" customWidth="1"/>
    <col min="14340" max="14340" width="23.85546875" customWidth="1"/>
    <col min="14341" max="14341" width="4.140625" customWidth="1"/>
    <col min="14342" max="14342" width="11.28515625" customWidth="1"/>
    <col min="14343" max="14343" width="6.42578125" customWidth="1"/>
    <col min="14344" max="14344" width="19.140625" customWidth="1"/>
    <col min="14345" max="14345" width="19.5703125" customWidth="1"/>
    <col min="14346" max="14346" width="28.28515625" customWidth="1"/>
    <col min="14347" max="14347" width="7.28515625" customWidth="1"/>
    <col min="14348" max="14348" width="6.28515625" customWidth="1"/>
    <col min="14349" max="14349" width="7" customWidth="1"/>
    <col min="14350" max="14350" width="14.42578125" customWidth="1"/>
    <col min="14351" max="14351" width="0" hidden="1" customWidth="1"/>
    <col min="14352" max="14352" width="15.5703125" customWidth="1"/>
    <col min="14353" max="14364" width="0" hidden="1" customWidth="1"/>
    <col min="14365" max="14366" width="9.140625" customWidth="1"/>
    <col min="14595" max="14595" width="5" customWidth="1"/>
    <col min="14596" max="14596" width="23.85546875" customWidth="1"/>
    <col min="14597" max="14597" width="4.140625" customWidth="1"/>
    <col min="14598" max="14598" width="11.28515625" customWidth="1"/>
    <col min="14599" max="14599" width="6.42578125" customWidth="1"/>
    <col min="14600" max="14600" width="19.140625" customWidth="1"/>
    <col min="14601" max="14601" width="19.5703125" customWidth="1"/>
    <col min="14602" max="14602" width="28.28515625" customWidth="1"/>
    <col min="14603" max="14603" width="7.28515625" customWidth="1"/>
    <col min="14604" max="14604" width="6.28515625" customWidth="1"/>
    <col min="14605" max="14605" width="7" customWidth="1"/>
    <col min="14606" max="14606" width="14.42578125" customWidth="1"/>
    <col min="14607" max="14607" width="0" hidden="1" customWidth="1"/>
    <col min="14608" max="14608" width="15.5703125" customWidth="1"/>
    <col min="14609" max="14620" width="0" hidden="1" customWidth="1"/>
    <col min="14621" max="14622" width="9.140625" customWidth="1"/>
    <col min="14851" max="14851" width="5" customWidth="1"/>
    <col min="14852" max="14852" width="23.85546875" customWidth="1"/>
    <col min="14853" max="14853" width="4.140625" customWidth="1"/>
    <col min="14854" max="14854" width="11.28515625" customWidth="1"/>
    <col min="14855" max="14855" width="6.42578125" customWidth="1"/>
    <col min="14856" max="14856" width="19.140625" customWidth="1"/>
    <col min="14857" max="14857" width="19.5703125" customWidth="1"/>
    <col min="14858" max="14858" width="28.28515625" customWidth="1"/>
    <col min="14859" max="14859" width="7.28515625" customWidth="1"/>
    <col min="14860" max="14860" width="6.28515625" customWidth="1"/>
    <col min="14861" max="14861" width="7" customWidth="1"/>
    <col min="14862" max="14862" width="14.42578125" customWidth="1"/>
    <col min="14863" max="14863" width="0" hidden="1" customWidth="1"/>
    <col min="14864" max="14864" width="15.5703125" customWidth="1"/>
    <col min="14865" max="14876" width="0" hidden="1" customWidth="1"/>
    <col min="14877" max="14878" width="9.140625" customWidth="1"/>
    <col min="15107" max="15107" width="5" customWidth="1"/>
    <col min="15108" max="15108" width="23.85546875" customWidth="1"/>
    <col min="15109" max="15109" width="4.140625" customWidth="1"/>
    <col min="15110" max="15110" width="11.28515625" customWidth="1"/>
    <col min="15111" max="15111" width="6.42578125" customWidth="1"/>
    <col min="15112" max="15112" width="19.140625" customWidth="1"/>
    <col min="15113" max="15113" width="19.5703125" customWidth="1"/>
    <col min="15114" max="15114" width="28.28515625" customWidth="1"/>
    <col min="15115" max="15115" width="7.28515625" customWidth="1"/>
    <col min="15116" max="15116" width="6.28515625" customWidth="1"/>
    <col min="15117" max="15117" width="7" customWidth="1"/>
    <col min="15118" max="15118" width="14.42578125" customWidth="1"/>
    <col min="15119" max="15119" width="0" hidden="1" customWidth="1"/>
    <col min="15120" max="15120" width="15.5703125" customWidth="1"/>
    <col min="15121" max="15132" width="0" hidden="1" customWidth="1"/>
    <col min="15133" max="15134" width="9.140625" customWidth="1"/>
    <col min="15363" max="15363" width="5" customWidth="1"/>
    <col min="15364" max="15364" width="23.85546875" customWidth="1"/>
    <col min="15365" max="15365" width="4.140625" customWidth="1"/>
    <col min="15366" max="15366" width="11.28515625" customWidth="1"/>
    <col min="15367" max="15367" width="6.42578125" customWidth="1"/>
    <col min="15368" max="15368" width="19.140625" customWidth="1"/>
    <col min="15369" max="15369" width="19.5703125" customWidth="1"/>
    <col min="15370" max="15370" width="28.28515625" customWidth="1"/>
    <col min="15371" max="15371" width="7.28515625" customWidth="1"/>
    <col min="15372" max="15372" width="6.28515625" customWidth="1"/>
    <col min="15373" max="15373" width="7" customWidth="1"/>
    <col min="15374" max="15374" width="14.42578125" customWidth="1"/>
    <col min="15375" max="15375" width="0" hidden="1" customWidth="1"/>
    <col min="15376" max="15376" width="15.5703125" customWidth="1"/>
    <col min="15377" max="15388" width="0" hidden="1" customWidth="1"/>
    <col min="15389" max="15390" width="9.140625" customWidth="1"/>
    <col min="15619" max="15619" width="5" customWidth="1"/>
    <col min="15620" max="15620" width="23.85546875" customWidth="1"/>
    <col min="15621" max="15621" width="4.140625" customWidth="1"/>
    <col min="15622" max="15622" width="11.28515625" customWidth="1"/>
    <col min="15623" max="15623" width="6.42578125" customWidth="1"/>
    <col min="15624" max="15624" width="19.140625" customWidth="1"/>
    <col min="15625" max="15625" width="19.5703125" customWidth="1"/>
    <col min="15626" max="15626" width="28.28515625" customWidth="1"/>
    <col min="15627" max="15627" width="7.28515625" customWidth="1"/>
    <col min="15628" max="15628" width="6.28515625" customWidth="1"/>
    <col min="15629" max="15629" width="7" customWidth="1"/>
    <col min="15630" max="15630" width="14.42578125" customWidth="1"/>
    <col min="15631" max="15631" width="0" hidden="1" customWidth="1"/>
    <col min="15632" max="15632" width="15.5703125" customWidth="1"/>
    <col min="15633" max="15644" width="0" hidden="1" customWidth="1"/>
    <col min="15645" max="15646" width="9.140625" customWidth="1"/>
    <col min="15875" max="15875" width="5" customWidth="1"/>
    <col min="15876" max="15876" width="23.85546875" customWidth="1"/>
    <col min="15877" max="15877" width="4.140625" customWidth="1"/>
    <col min="15878" max="15878" width="11.28515625" customWidth="1"/>
    <col min="15879" max="15879" width="6.42578125" customWidth="1"/>
    <col min="15880" max="15880" width="19.140625" customWidth="1"/>
    <col min="15881" max="15881" width="19.5703125" customWidth="1"/>
    <col min="15882" max="15882" width="28.28515625" customWidth="1"/>
    <col min="15883" max="15883" width="7.28515625" customWidth="1"/>
    <col min="15884" max="15884" width="6.28515625" customWidth="1"/>
    <col min="15885" max="15885" width="7" customWidth="1"/>
    <col min="15886" max="15886" width="14.42578125" customWidth="1"/>
    <col min="15887" max="15887" width="0" hidden="1" customWidth="1"/>
    <col min="15888" max="15888" width="15.5703125" customWidth="1"/>
    <col min="15889" max="15900" width="0" hidden="1" customWidth="1"/>
    <col min="15901" max="15902" width="9.140625" customWidth="1"/>
    <col min="16131" max="16131" width="5" customWidth="1"/>
    <col min="16132" max="16132" width="23.85546875" customWidth="1"/>
    <col min="16133" max="16133" width="4.140625" customWidth="1"/>
    <col min="16134" max="16134" width="11.28515625" customWidth="1"/>
    <col min="16135" max="16135" width="6.42578125" customWidth="1"/>
    <col min="16136" max="16136" width="19.140625" customWidth="1"/>
    <col min="16137" max="16137" width="19.5703125" customWidth="1"/>
    <col min="16138" max="16138" width="28.28515625" customWidth="1"/>
    <col min="16139" max="16139" width="7.28515625" customWidth="1"/>
    <col min="16140" max="16140" width="6.28515625" customWidth="1"/>
    <col min="16141" max="16141" width="7" customWidth="1"/>
    <col min="16142" max="16142" width="14.42578125" customWidth="1"/>
    <col min="16143" max="16143" width="0" hidden="1" customWidth="1"/>
    <col min="16144" max="16144" width="15.5703125" customWidth="1"/>
    <col min="16145" max="16156" width="0" hidden="1" customWidth="1"/>
    <col min="16157" max="16158" width="9.140625" customWidth="1"/>
  </cols>
  <sheetData>
    <row r="1" spans="1:31" x14ac:dyDescent="0.25">
      <c r="A1" s="104" t="s">
        <v>0</v>
      </c>
      <c r="B1" s="104"/>
      <c r="C1" s="104"/>
      <c r="D1" s="104"/>
      <c r="E1" s="104"/>
      <c r="F1" s="104"/>
      <c r="G1" s="104"/>
      <c r="H1" s="1"/>
      <c r="I1" s="1"/>
      <c r="J1" s="2"/>
      <c r="K1" s="2"/>
      <c r="L1" s="2"/>
      <c r="M1" s="2"/>
      <c r="N1" s="3"/>
    </row>
    <row r="2" spans="1:31" x14ac:dyDescent="0.25">
      <c r="A2" s="5" t="s">
        <v>1</v>
      </c>
      <c r="B2" s="5"/>
      <c r="C2" s="5"/>
      <c r="D2" s="6"/>
      <c r="E2" s="7"/>
      <c r="F2" s="6"/>
      <c r="G2" s="8"/>
      <c r="H2" s="1"/>
      <c r="I2" s="1"/>
      <c r="J2" s="2"/>
      <c r="K2" s="2"/>
      <c r="L2" s="2"/>
      <c r="M2" s="2"/>
      <c r="N2" s="3"/>
    </row>
    <row r="3" spans="1:31" ht="27" x14ac:dyDescent="0.25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P3" s="76">
        <f>SUBTOTAL(3,A7:A263)</f>
        <v>257</v>
      </c>
      <c r="Q3">
        <f>352-70</f>
        <v>282</v>
      </c>
    </row>
    <row r="4" spans="1:31" x14ac:dyDescent="0.25">
      <c r="A4" s="106" t="s">
        <v>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31" ht="27.75" customHeight="1" thickBot="1" x14ac:dyDescent="0.3">
      <c r="A5" s="97" t="s">
        <v>4</v>
      </c>
      <c r="B5" s="113" t="s">
        <v>5</v>
      </c>
      <c r="C5" s="114"/>
      <c r="D5" s="97" t="s">
        <v>6</v>
      </c>
      <c r="E5" s="107" t="s">
        <v>7</v>
      </c>
      <c r="F5" s="109" t="s">
        <v>8</v>
      </c>
      <c r="G5" s="99" t="s">
        <v>9</v>
      </c>
      <c r="H5" s="111" t="s">
        <v>10</v>
      </c>
      <c r="I5" s="97" t="s">
        <v>11</v>
      </c>
      <c r="J5" s="98" t="s">
        <v>12</v>
      </c>
      <c r="K5" s="98"/>
      <c r="L5" s="98"/>
      <c r="M5" s="95" t="s">
        <v>786</v>
      </c>
      <c r="N5" s="99" t="s">
        <v>13</v>
      </c>
      <c r="O5" s="100" t="s">
        <v>14</v>
      </c>
    </row>
    <row r="6" spans="1:31" ht="32.25" customHeight="1" thickBot="1" x14ac:dyDescent="0.45">
      <c r="A6" s="97"/>
      <c r="B6" s="84"/>
      <c r="C6" s="85"/>
      <c r="D6" s="97"/>
      <c r="E6" s="108"/>
      <c r="F6" s="110"/>
      <c r="G6" s="97"/>
      <c r="H6" s="112"/>
      <c r="I6" s="97"/>
      <c r="J6" s="9" t="s">
        <v>15</v>
      </c>
      <c r="K6" s="10" t="s">
        <v>16</v>
      </c>
      <c r="L6" s="9" t="s">
        <v>17</v>
      </c>
      <c r="M6" s="96"/>
      <c r="N6" s="99"/>
      <c r="O6" s="101"/>
      <c r="Q6" s="93" t="s">
        <v>18</v>
      </c>
      <c r="R6" s="94"/>
      <c r="S6" s="11"/>
      <c r="T6" s="102" t="s">
        <v>19</v>
      </c>
      <c r="U6" s="103"/>
      <c r="V6" s="11"/>
      <c r="W6" s="93" t="s">
        <v>20</v>
      </c>
      <c r="X6" s="94"/>
      <c r="AC6" s="78"/>
      <c r="AD6" s="78" t="s">
        <v>19</v>
      </c>
      <c r="AE6" s="78" t="s">
        <v>6</v>
      </c>
    </row>
    <row r="7" spans="1:31" s="23" customFormat="1" x14ac:dyDescent="0.25">
      <c r="A7" s="12">
        <v>1</v>
      </c>
      <c r="B7" s="80" t="s">
        <v>918</v>
      </c>
      <c r="C7" s="13" t="s">
        <v>805</v>
      </c>
      <c r="D7" s="14"/>
      <c r="E7" s="15" t="s">
        <v>21</v>
      </c>
      <c r="F7" s="16" t="s">
        <v>22</v>
      </c>
      <c r="G7" s="17" t="s">
        <v>23</v>
      </c>
      <c r="H7" s="18" t="s">
        <v>24</v>
      </c>
      <c r="I7" s="19" t="s">
        <v>25</v>
      </c>
      <c r="J7" s="20">
        <v>8</v>
      </c>
      <c r="K7" s="20">
        <v>8</v>
      </c>
      <c r="L7" s="20">
        <v>9</v>
      </c>
      <c r="M7" s="20">
        <f>SUM(J7:L7)</f>
        <v>25</v>
      </c>
      <c r="N7" s="21"/>
      <c r="O7" s="22" t="s">
        <v>26</v>
      </c>
      <c r="P7" s="77">
        <v>6</v>
      </c>
      <c r="Q7" s="24" t="s">
        <v>26</v>
      </c>
      <c r="R7" s="25">
        <f>COUNTIF($O$7:$O$249,Q7)</f>
        <v>1</v>
      </c>
      <c r="T7" s="24" t="s">
        <v>26</v>
      </c>
      <c r="U7" s="25">
        <v>8</v>
      </c>
      <c r="W7" s="24" t="s">
        <v>26</v>
      </c>
      <c r="X7" s="25">
        <v>8</v>
      </c>
      <c r="Y7" s="23">
        <f>U7-X7</f>
        <v>0</v>
      </c>
      <c r="AC7" s="79" t="s">
        <v>801</v>
      </c>
      <c r="AD7" s="79">
        <v>44</v>
      </c>
      <c r="AE7" s="79">
        <v>20</v>
      </c>
    </row>
    <row r="8" spans="1:31" s="23" customFormat="1" x14ac:dyDescent="0.25">
      <c r="A8" s="12">
        <v>2</v>
      </c>
      <c r="B8" s="80" t="s">
        <v>919</v>
      </c>
      <c r="C8" s="13" t="s">
        <v>806</v>
      </c>
      <c r="D8" s="14" t="s">
        <v>27</v>
      </c>
      <c r="E8" s="15" t="s">
        <v>28</v>
      </c>
      <c r="F8" s="16" t="s">
        <v>22</v>
      </c>
      <c r="G8" s="17" t="s">
        <v>29</v>
      </c>
      <c r="H8" s="18" t="s">
        <v>30</v>
      </c>
      <c r="I8" s="19" t="s">
        <v>31</v>
      </c>
      <c r="J8" s="20">
        <v>9</v>
      </c>
      <c r="K8" s="20">
        <v>7</v>
      </c>
      <c r="L8" s="20">
        <v>5</v>
      </c>
      <c r="M8" s="20">
        <f t="shared" ref="M8:M71" si="0">SUM(J8:L8)</f>
        <v>21</v>
      </c>
      <c r="N8" s="21"/>
      <c r="O8" s="22" t="s">
        <v>32</v>
      </c>
      <c r="P8" s="77">
        <v>1</v>
      </c>
      <c r="Q8" s="24" t="s">
        <v>33</v>
      </c>
      <c r="R8" s="25">
        <f>COUNTIF($O$7:$O$249,Q8)</f>
        <v>4</v>
      </c>
      <c r="T8" s="24" t="s">
        <v>33</v>
      </c>
      <c r="U8" s="25">
        <v>4</v>
      </c>
      <c r="W8" s="24" t="s">
        <v>33</v>
      </c>
      <c r="X8" s="25">
        <v>0</v>
      </c>
      <c r="Y8" s="23">
        <f>U8-X8</f>
        <v>4</v>
      </c>
      <c r="AC8" s="79" t="s">
        <v>802</v>
      </c>
      <c r="AD8" s="79">
        <v>44</v>
      </c>
      <c r="AE8" s="79">
        <v>20</v>
      </c>
    </row>
    <row r="9" spans="1:31" s="23" customFormat="1" x14ac:dyDescent="0.25">
      <c r="A9" s="12">
        <v>3</v>
      </c>
      <c r="B9" s="80" t="s">
        <v>920</v>
      </c>
      <c r="C9" s="13" t="s">
        <v>807</v>
      </c>
      <c r="D9" s="14" t="s">
        <v>27</v>
      </c>
      <c r="E9" s="15" t="s">
        <v>34</v>
      </c>
      <c r="F9" s="16" t="s">
        <v>22</v>
      </c>
      <c r="G9" s="17" t="s">
        <v>35</v>
      </c>
      <c r="H9" s="18" t="s">
        <v>36</v>
      </c>
      <c r="I9" s="19" t="s">
        <v>37</v>
      </c>
      <c r="J9" s="20">
        <v>8</v>
      </c>
      <c r="K9" s="20">
        <v>6</v>
      </c>
      <c r="L9" s="20">
        <v>7</v>
      </c>
      <c r="M9" s="20">
        <f t="shared" si="0"/>
        <v>21</v>
      </c>
      <c r="N9" s="21"/>
      <c r="O9" s="22" t="s">
        <v>38</v>
      </c>
      <c r="P9" s="77">
        <v>2</v>
      </c>
      <c r="Q9" s="24"/>
      <c r="R9" s="25"/>
      <c r="T9" s="26" t="s">
        <v>39</v>
      </c>
      <c r="U9" s="27">
        <v>9</v>
      </c>
      <c r="W9" s="26" t="s">
        <v>39</v>
      </c>
      <c r="X9" s="27">
        <v>8</v>
      </c>
      <c r="Y9" s="23">
        <f>U9-X9</f>
        <v>1</v>
      </c>
      <c r="AC9" s="79" t="s">
        <v>752</v>
      </c>
      <c r="AD9" s="79">
        <v>43</v>
      </c>
      <c r="AE9" s="79">
        <v>20</v>
      </c>
    </row>
    <row r="10" spans="1:31" s="23" customFormat="1" x14ac:dyDescent="0.25">
      <c r="A10" s="12">
        <v>4</v>
      </c>
      <c r="B10" s="80" t="s">
        <v>921</v>
      </c>
      <c r="C10" s="13" t="s">
        <v>808</v>
      </c>
      <c r="D10" s="14"/>
      <c r="E10" s="15" t="s">
        <v>40</v>
      </c>
      <c r="F10" s="16" t="s">
        <v>22</v>
      </c>
      <c r="G10" s="17" t="s">
        <v>23</v>
      </c>
      <c r="H10" s="18" t="s">
        <v>41</v>
      </c>
      <c r="I10" s="19" t="s">
        <v>42</v>
      </c>
      <c r="J10" s="20">
        <v>7</v>
      </c>
      <c r="K10" s="20">
        <v>6</v>
      </c>
      <c r="L10" s="20">
        <v>5</v>
      </c>
      <c r="M10" s="20">
        <f t="shared" si="0"/>
        <v>18</v>
      </c>
      <c r="N10" s="21"/>
      <c r="O10" s="22" t="s">
        <v>38</v>
      </c>
      <c r="P10" s="77">
        <v>1</v>
      </c>
      <c r="Q10" s="24"/>
      <c r="R10" s="25"/>
      <c r="T10" s="24" t="s">
        <v>32</v>
      </c>
      <c r="U10" s="25">
        <v>1</v>
      </c>
      <c r="W10" s="24" t="s">
        <v>32</v>
      </c>
      <c r="X10" s="25">
        <v>1</v>
      </c>
      <c r="Y10" s="23">
        <f>U10-X10</f>
        <v>0</v>
      </c>
      <c r="AC10" s="79" t="s">
        <v>803</v>
      </c>
      <c r="AD10" s="79">
        <v>42</v>
      </c>
      <c r="AE10" s="79">
        <v>20</v>
      </c>
    </row>
    <row r="11" spans="1:31" s="23" customFormat="1" x14ac:dyDescent="0.25">
      <c r="A11" s="12">
        <v>5</v>
      </c>
      <c r="B11" s="80" t="s">
        <v>922</v>
      </c>
      <c r="C11" s="13" t="s">
        <v>809</v>
      </c>
      <c r="D11" s="14" t="s">
        <v>27</v>
      </c>
      <c r="E11" s="15" t="s">
        <v>43</v>
      </c>
      <c r="F11" s="16" t="s">
        <v>22</v>
      </c>
      <c r="G11" s="17" t="s">
        <v>44</v>
      </c>
      <c r="H11" s="18" t="s">
        <v>45</v>
      </c>
      <c r="I11" s="19" t="s">
        <v>46</v>
      </c>
      <c r="J11" s="20">
        <v>9</v>
      </c>
      <c r="K11" s="20">
        <v>8</v>
      </c>
      <c r="L11" s="20">
        <v>8</v>
      </c>
      <c r="M11" s="20">
        <f t="shared" si="0"/>
        <v>25</v>
      </c>
      <c r="N11" s="21"/>
      <c r="O11" s="22" t="s">
        <v>38</v>
      </c>
      <c r="P11" s="77">
        <v>3</v>
      </c>
      <c r="Q11" s="24"/>
      <c r="R11" s="25"/>
      <c r="T11" s="24" t="s">
        <v>47</v>
      </c>
      <c r="U11" s="25">
        <v>0</v>
      </c>
      <c r="X11" s="23">
        <v>62</v>
      </c>
      <c r="AC11" s="79" t="s">
        <v>759</v>
      </c>
      <c r="AD11" s="79">
        <v>42</v>
      </c>
      <c r="AE11" s="79">
        <v>20</v>
      </c>
    </row>
    <row r="12" spans="1:31" s="23" customFormat="1" x14ac:dyDescent="0.25">
      <c r="A12" s="12">
        <v>6</v>
      </c>
      <c r="B12" s="80" t="s">
        <v>923</v>
      </c>
      <c r="C12" s="13" t="s">
        <v>810</v>
      </c>
      <c r="D12" s="14" t="s">
        <v>27</v>
      </c>
      <c r="E12" s="15" t="s">
        <v>48</v>
      </c>
      <c r="F12" s="16" t="s">
        <v>22</v>
      </c>
      <c r="G12" s="17" t="s">
        <v>23</v>
      </c>
      <c r="H12" s="18" t="s">
        <v>49</v>
      </c>
      <c r="I12" s="19" t="s">
        <v>50</v>
      </c>
      <c r="J12" s="20">
        <v>8</v>
      </c>
      <c r="K12" s="20">
        <v>8</v>
      </c>
      <c r="L12" s="20">
        <v>5</v>
      </c>
      <c r="M12" s="20">
        <f t="shared" si="0"/>
        <v>21</v>
      </c>
      <c r="N12" s="21"/>
      <c r="O12" s="22" t="s">
        <v>38</v>
      </c>
      <c r="P12" s="77">
        <v>4</v>
      </c>
      <c r="R12" s="23">
        <f>SUM(R7:R11)</f>
        <v>5</v>
      </c>
      <c r="U12" s="23" t="s">
        <v>51</v>
      </c>
      <c r="AC12" s="79" t="s">
        <v>804</v>
      </c>
      <c r="AD12" s="79">
        <v>42</v>
      </c>
      <c r="AE12" s="79">
        <v>18</v>
      </c>
    </row>
    <row r="13" spans="1:31" s="23" customFormat="1" x14ac:dyDescent="0.25">
      <c r="A13" s="12">
        <v>7</v>
      </c>
      <c r="B13" s="80" t="s">
        <v>924</v>
      </c>
      <c r="C13" s="13" t="s">
        <v>811</v>
      </c>
      <c r="D13" s="14" t="s">
        <v>27</v>
      </c>
      <c r="E13" s="15" t="s">
        <v>52</v>
      </c>
      <c r="F13" s="16" t="s">
        <v>22</v>
      </c>
      <c r="G13" s="17" t="s">
        <v>35</v>
      </c>
      <c r="H13" s="18" t="s">
        <v>53</v>
      </c>
      <c r="I13" s="19" t="s">
        <v>54</v>
      </c>
      <c r="J13" s="20">
        <v>8</v>
      </c>
      <c r="K13" s="20">
        <v>9</v>
      </c>
      <c r="L13" s="20">
        <v>7</v>
      </c>
      <c r="M13" s="20">
        <f t="shared" si="0"/>
        <v>24</v>
      </c>
      <c r="N13" s="21"/>
      <c r="O13" s="22" t="s">
        <v>38</v>
      </c>
      <c r="P13" s="77">
        <v>5</v>
      </c>
    </row>
    <row r="14" spans="1:31" s="23" customFormat="1" x14ac:dyDescent="0.25">
      <c r="A14" s="12">
        <v>8</v>
      </c>
      <c r="B14" s="80" t="s">
        <v>55</v>
      </c>
      <c r="C14" s="13"/>
      <c r="D14" s="14"/>
      <c r="E14" s="15" t="s">
        <v>40</v>
      </c>
      <c r="F14" s="16" t="s">
        <v>22</v>
      </c>
      <c r="G14" s="17" t="s">
        <v>23</v>
      </c>
      <c r="H14" s="18" t="s">
        <v>56</v>
      </c>
      <c r="I14" s="19" t="s">
        <v>57</v>
      </c>
      <c r="J14" s="20">
        <v>7</v>
      </c>
      <c r="K14" s="20">
        <v>5</v>
      </c>
      <c r="L14" s="20">
        <v>6</v>
      </c>
      <c r="M14" s="20">
        <f t="shared" si="0"/>
        <v>18</v>
      </c>
      <c r="N14" s="21"/>
      <c r="O14" s="22" t="s">
        <v>38</v>
      </c>
      <c r="P14" s="77">
        <v>2</v>
      </c>
    </row>
    <row r="15" spans="1:31" s="23" customFormat="1" x14ac:dyDescent="0.25">
      <c r="A15" s="12">
        <v>9</v>
      </c>
      <c r="B15" s="80" t="s">
        <v>925</v>
      </c>
      <c r="C15" s="13" t="s">
        <v>812</v>
      </c>
      <c r="D15" s="14"/>
      <c r="E15" s="15" t="s">
        <v>58</v>
      </c>
      <c r="F15" s="16" t="s">
        <v>22</v>
      </c>
      <c r="G15" s="17" t="s">
        <v>59</v>
      </c>
      <c r="H15" s="18" t="s">
        <v>60</v>
      </c>
      <c r="I15" s="19" t="s">
        <v>61</v>
      </c>
      <c r="J15" s="20">
        <v>10</v>
      </c>
      <c r="K15" s="20">
        <v>9</v>
      </c>
      <c r="L15" s="20">
        <v>9</v>
      </c>
      <c r="M15" s="20">
        <f t="shared" si="0"/>
        <v>28</v>
      </c>
      <c r="N15" s="21"/>
      <c r="O15" s="22" t="s">
        <v>38</v>
      </c>
      <c r="P15" s="77">
        <v>3</v>
      </c>
    </row>
    <row r="16" spans="1:31" s="23" customFormat="1" x14ac:dyDescent="0.25">
      <c r="A16" s="12">
        <v>10</v>
      </c>
      <c r="B16" s="80" t="s">
        <v>926</v>
      </c>
      <c r="C16" s="13" t="s">
        <v>813</v>
      </c>
      <c r="D16" s="14" t="s">
        <v>27</v>
      </c>
      <c r="E16" s="15" t="s">
        <v>62</v>
      </c>
      <c r="F16" s="16" t="s">
        <v>22</v>
      </c>
      <c r="G16" s="17" t="s">
        <v>23</v>
      </c>
      <c r="H16" s="18" t="s">
        <v>63</v>
      </c>
      <c r="I16" s="19" t="s">
        <v>64</v>
      </c>
      <c r="J16" s="20">
        <v>10</v>
      </c>
      <c r="K16" s="20">
        <v>10</v>
      </c>
      <c r="L16" s="20">
        <v>9</v>
      </c>
      <c r="M16" s="20">
        <f t="shared" si="0"/>
        <v>29</v>
      </c>
      <c r="N16" s="21"/>
      <c r="O16" s="22" t="s">
        <v>38</v>
      </c>
      <c r="P16" s="77">
        <v>6</v>
      </c>
    </row>
    <row r="17" spans="1:16" s="23" customFormat="1" x14ac:dyDescent="0.25">
      <c r="A17" s="12">
        <v>11</v>
      </c>
      <c r="B17" s="80" t="s">
        <v>927</v>
      </c>
      <c r="C17" s="13" t="s">
        <v>814</v>
      </c>
      <c r="D17" s="14"/>
      <c r="E17" s="15" t="s">
        <v>65</v>
      </c>
      <c r="F17" s="16" t="s">
        <v>22</v>
      </c>
      <c r="G17" s="17" t="s">
        <v>35</v>
      </c>
      <c r="H17" s="18" t="s">
        <v>66</v>
      </c>
      <c r="I17" s="19" t="s">
        <v>67</v>
      </c>
      <c r="J17" s="20">
        <v>7</v>
      </c>
      <c r="K17" s="20">
        <v>6</v>
      </c>
      <c r="L17" s="20">
        <v>6</v>
      </c>
      <c r="M17" s="20">
        <f t="shared" si="0"/>
        <v>19</v>
      </c>
      <c r="N17" s="21"/>
      <c r="O17" s="22" t="s">
        <v>38</v>
      </c>
      <c r="P17" s="77">
        <v>4</v>
      </c>
    </row>
    <row r="18" spans="1:16" s="23" customFormat="1" x14ac:dyDescent="0.25">
      <c r="A18" s="12">
        <v>12</v>
      </c>
      <c r="B18" s="80" t="s">
        <v>928</v>
      </c>
      <c r="C18" s="13" t="s">
        <v>805</v>
      </c>
      <c r="D18" s="14"/>
      <c r="E18" s="15" t="s">
        <v>68</v>
      </c>
      <c r="F18" s="16" t="s">
        <v>22</v>
      </c>
      <c r="G18" s="17" t="s">
        <v>23</v>
      </c>
      <c r="H18" s="18" t="s">
        <v>69</v>
      </c>
      <c r="I18" s="19" t="s">
        <v>70</v>
      </c>
      <c r="J18" s="20">
        <v>9</v>
      </c>
      <c r="K18" s="20">
        <v>9</v>
      </c>
      <c r="L18" s="20">
        <v>10</v>
      </c>
      <c r="M18" s="20">
        <f t="shared" si="0"/>
        <v>28</v>
      </c>
      <c r="N18" s="21" t="s">
        <v>71</v>
      </c>
      <c r="O18" s="22" t="s">
        <v>38</v>
      </c>
      <c r="P18" s="77">
        <v>5</v>
      </c>
    </row>
    <row r="19" spans="1:16" s="23" customFormat="1" x14ac:dyDescent="0.25">
      <c r="A19" s="12">
        <v>13</v>
      </c>
      <c r="B19" s="80" t="s">
        <v>929</v>
      </c>
      <c r="C19" s="13" t="s">
        <v>810</v>
      </c>
      <c r="D19" s="14" t="s">
        <v>27</v>
      </c>
      <c r="E19" s="15" t="s">
        <v>72</v>
      </c>
      <c r="F19" s="16" t="s">
        <v>22</v>
      </c>
      <c r="G19" s="17" t="s">
        <v>73</v>
      </c>
      <c r="H19" s="18" t="s">
        <v>74</v>
      </c>
      <c r="I19" s="19" t="s">
        <v>75</v>
      </c>
      <c r="J19" s="20">
        <v>8</v>
      </c>
      <c r="K19" s="20">
        <v>5</v>
      </c>
      <c r="L19" s="20">
        <v>5</v>
      </c>
      <c r="M19" s="20">
        <f t="shared" si="0"/>
        <v>18</v>
      </c>
      <c r="N19" s="21"/>
      <c r="O19" s="22" t="s">
        <v>38</v>
      </c>
      <c r="P19" s="77">
        <v>1</v>
      </c>
    </row>
    <row r="20" spans="1:16" s="23" customFormat="1" x14ac:dyDescent="0.25">
      <c r="A20" s="12">
        <v>14</v>
      </c>
      <c r="B20" s="80" t="s">
        <v>930</v>
      </c>
      <c r="C20" s="13" t="s">
        <v>815</v>
      </c>
      <c r="D20" s="14"/>
      <c r="E20" s="15" t="s">
        <v>76</v>
      </c>
      <c r="F20" s="16" t="s">
        <v>22</v>
      </c>
      <c r="G20" s="17" t="s">
        <v>23</v>
      </c>
      <c r="H20" s="18" t="s">
        <v>77</v>
      </c>
      <c r="I20" s="19" t="s">
        <v>78</v>
      </c>
      <c r="J20" s="20">
        <v>9</v>
      </c>
      <c r="K20" s="20">
        <v>8</v>
      </c>
      <c r="L20" s="20">
        <v>7</v>
      </c>
      <c r="M20" s="20">
        <f t="shared" si="0"/>
        <v>24</v>
      </c>
      <c r="N20" s="21"/>
      <c r="O20" s="22" t="s">
        <v>38</v>
      </c>
      <c r="P20" s="77">
        <v>6</v>
      </c>
    </row>
    <row r="21" spans="1:16" s="23" customFormat="1" x14ac:dyDescent="0.25">
      <c r="A21" s="12">
        <v>15</v>
      </c>
      <c r="B21" s="80" t="s">
        <v>931</v>
      </c>
      <c r="C21" s="13" t="s">
        <v>816</v>
      </c>
      <c r="D21" s="14"/>
      <c r="E21" s="15" t="s">
        <v>79</v>
      </c>
      <c r="F21" s="16" t="s">
        <v>22</v>
      </c>
      <c r="G21" s="17" t="s">
        <v>35</v>
      </c>
      <c r="H21" s="18" t="s">
        <v>80</v>
      </c>
      <c r="I21" s="19" t="s">
        <v>81</v>
      </c>
      <c r="J21" s="20">
        <v>9</v>
      </c>
      <c r="K21" s="20">
        <v>9</v>
      </c>
      <c r="L21" s="20">
        <v>8</v>
      </c>
      <c r="M21" s="20">
        <f t="shared" si="0"/>
        <v>26</v>
      </c>
      <c r="N21" s="21"/>
      <c r="O21" s="22" t="s">
        <v>38</v>
      </c>
      <c r="P21" s="77">
        <v>1</v>
      </c>
    </row>
    <row r="22" spans="1:16" s="23" customFormat="1" x14ac:dyDescent="0.25">
      <c r="A22" s="12">
        <v>16</v>
      </c>
      <c r="B22" s="80" t="s">
        <v>932</v>
      </c>
      <c r="C22" s="13" t="s">
        <v>817</v>
      </c>
      <c r="D22" s="14"/>
      <c r="E22" s="15" t="s">
        <v>82</v>
      </c>
      <c r="F22" s="16" t="s">
        <v>22</v>
      </c>
      <c r="G22" s="17" t="s">
        <v>83</v>
      </c>
      <c r="H22" s="18" t="s">
        <v>84</v>
      </c>
      <c r="I22" s="19" t="s">
        <v>85</v>
      </c>
      <c r="J22" s="20">
        <v>8</v>
      </c>
      <c r="K22" s="20">
        <v>8</v>
      </c>
      <c r="L22" s="20">
        <v>8</v>
      </c>
      <c r="M22" s="20">
        <f t="shared" si="0"/>
        <v>24</v>
      </c>
      <c r="N22" s="21"/>
      <c r="O22" s="22" t="s">
        <v>38</v>
      </c>
      <c r="P22" s="77">
        <v>2</v>
      </c>
    </row>
    <row r="23" spans="1:16" s="23" customFormat="1" x14ac:dyDescent="0.25">
      <c r="A23" s="12">
        <v>17</v>
      </c>
      <c r="B23" s="80" t="s">
        <v>933</v>
      </c>
      <c r="C23" s="13" t="s">
        <v>818</v>
      </c>
      <c r="D23" s="14"/>
      <c r="E23" s="15" t="s">
        <v>86</v>
      </c>
      <c r="F23" s="16" t="s">
        <v>22</v>
      </c>
      <c r="G23" s="17" t="s">
        <v>87</v>
      </c>
      <c r="H23" s="18" t="s">
        <v>88</v>
      </c>
      <c r="I23" s="19" t="s">
        <v>89</v>
      </c>
      <c r="J23" s="20">
        <v>7</v>
      </c>
      <c r="K23" s="20">
        <v>7</v>
      </c>
      <c r="L23" s="20">
        <v>7</v>
      </c>
      <c r="M23" s="20">
        <f t="shared" si="0"/>
        <v>21</v>
      </c>
      <c r="N23" s="21"/>
      <c r="O23" s="22" t="s">
        <v>38</v>
      </c>
      <c r="P23" s="77">
        <v>3</v>
      </c>
    </row>
    <row r="24" spans="1:16" s="23" customFormat="1" x14ac:dyDescent="0.25">
      <c r="A24" s="12">
        <v>18</v>
      </c>
      <c r="B24" s="80" t="s">
        <v>934</v>
      </c>
      <c r="C24" s="13" t="s">
        <v>807</v>
      </c>
      <c r="D24" s="14"/>
      <c r="E24" s="15" t="s">
        <v>90</v>
      </c>
      <c r="F24" s="16" t="s">
        <v>22</v>
      </c>
      <c r="G24" s="17" t="s">
        <v>35</v>
      </c>
      <c r="H24" s="18" t="s">
        <v>91</v>
      </c>
      <c r="I24" s="19" t="s">
        <v>92</v>
      </c>
      <c r="J24" s="20">
        <v>8</v>
      </c>
      <c r="K24" s="20">
        <v>8</v>
      </c>
      <c r="L24" s="20">
        <v>7</v>
      </c>
      <c r="M24" s="20">
        <f t="shared" si="0"/>
        <v>23</v>
      </c>
      <c r="N24" s="21"/>
      <c r="O24" s="22" t="s">
        <v>38</v>
      </c>
      <c r="P24" s="77">
        <v>4</v>
      </c>
    </row>
    <row r="25" spans="1:16" s="23" customFormat="1" x14ac:dyDescent="0.25">
      <c r="A25" s="12">
        <v>19</v>
      </c>
      <c r="B25" s="80" t="s">
        <v>935</v>
      </c>
      <c r="C25" s="13" t="s">
        <v>819</v>
      </c>
      <c r="D25" s="14" t="s">
        <v>27</v>
      </c>
      <c r="E25" s="15" t="s">
        <v>93</v>
      </c>
      <c r="F25" s="16" t="s">
        <v>22</v>
      </c>
      <c r="G25" s="17" t="s">
        <v>23</v>
      </c>
      <c r="H25" s="18" t="s">
        <v>94</v>
      </c>
      <c r="I25" s="19" t="s">
        <v>95</v>
      </c>
      <c r="J25" s="20">
        <v>8</v>
      </c>
      <c r="K25" s="20">
        <v>6</v>
      </c>
      <c r="L25" s="20">
        <v>9</v>
      </c>
      <c r="M25" s="20">
        <f t="shared" si="0"/>
        <v>23</v>
      </c>
      <c r="N25" s="21"/>
      <c r="O25" s="22" t="s">
        <v>38</v>
      </c>
      <c r="P25" s="77">
        <v>2</v>
      </c>
    </row>
    <row r="26" spans="1:16" s="23" customFormat="1" x14ac:dyDescent="0.25">
      <c r="A26" s="12">
        <v>20</v>
      </c>
      <c r="B26" s="80" t="s">
        <v>936</v>
      </c>
      <c r="C26" s="13" t="s">
        <v>820</v>
      </c>
      <c r="D26" s="14"/>
      <c r="E26" s="15" t="s">
        <v>96</v>
      </c>
      <c r="F26" s="16" t="s">
        <v>22</v>
      </c>
      <c r="G26" s="17" t="s">
        <v>35</v>
      </c>
      <c r="H26" s="18" t="s">
        <v>97</v>
      </c>
      <c r="I26" s="19" t="s">
        <v>98</v>
      </c>
      <c r="J26" s="20">
        <v>9</v>
      </c>
      <c r="K26" s="20">
        <v>6</v>
      </c>
      <c r="L26" s="20">
        <v>6</v>
      </c>
      <c r="M26" s="20">
        <f t="shared" si="0"/>
        <v>21</v>
      </c>
      <c r="N26" s="21"/>
      <c r="O26" s="22" t="s">
        <v>38</v>
      </c>
      <c r="P26" s="77">
        <v>5</v>
      </c>
    </row>
    <row r="27" spans="1:16" s="23" customFormat="1" x14ac:dyDescent="0.25">
      <c r="A27" s="12">
        <v>21</v>
      </c>
      <c r="B27" s="80" t="s">
        <v>937</v>
      </c>
      <c r="C27" s="13" t="s">
        <v>821</v>
      </c>
      <c r="D27" s="14"/>
      <c r="E27" s="15" t="s">
        <v>99</v>
      </c>
      <c r="F27" s="16" t="s">
        <v>22</v>
      </c>
      <c r="G27" s="17" t="s">
        <v>87</v>
      </c>
      <c r="H27" s="18" t="s">
        <v>100</v>
      </c>
      <c r="I27" s="19" t="s">
        <v>101</v>
      </c>
      <c r="J27" s="20">
        <v>8</v>
      </c>
      <c r="K27" s="20">
        <v>5</v>
      </c>
      <c r="L27" s="20">
        <v>5</v>
      </c>
      <c r="M27" s="20">
        <f t="shared" si="0"/>
        <v>18</v>
      </c>
      <c r="N27" s="21"/>
      <c r="O27" s="22" t="s">
        <v>38</v>
      </c>
      <c r="P27" s="77">
        <v>6</v>
      </c>
    </row>
    <row r="28" spans="1:16" s="23" customFormat="1" x14ac:dyDescent="0.25">
      <c r="A28" s="12">
        <v>22</v>
      </c>
      <c r="B28" s="80" t="s">
        <v>938</v>
      </c>
      <c r="C28" s="13" t="s">
        <v>822</v>
      </c>
      <c r="D28" s="14" t="s">
        <v>27</v>
      </c>
      <c r="E28" s="15" t="s">
        <v>102</v>
      </c>
      <c r="F28" s="16" t="s">
        <v>22</v>
      </c>
      <c r="G28" s="17" t="s">
        <v>23</v>
      </c>
      <c r="H28" s="18" t="s">
        <v>103</v>
      </c>
      <c r="I28" s="19" t="s">
        <v>104</v>
      </c>
      <c r="J28" s="20">
        <v>10</v>
      </c>
      <c r="K28" s="20">
        <v>9</v>
      </c>
      <c r="L28" s="20">
        <v>10</v>
      </c>
      <c r="M28" s="20">
        <f t="shared" si="0"/>
        <v>29</v>
      </c>
      <c r="N28" s="21"/>
      <c r="O28" s="22" t="s">
        <v>38</v>
      </c>
      <c r="P28" s="77">
        <v>3</v>
      </c>
    </row>
    <row r="29" spans="1:16" s="23" customFormat="1" x14ac:dyDescent="0.25">
      <c r="A29" s="12">
        <v>23</v>
      </c>
      <c r="B29" s="80" t="s">
        <v>939</v>
      </c>
      <c r="C29" s="13" t="s">
        <v>808</v>
      </c>
      <c r="D29" s="14"/>
      <c r="E29" s="15" t="s">
        <v>105</v>
      </c>
      <c r="F29" s="16" t="s">
        <v>22</v>
      </c>
      <c r="G29" s="17" t="s">
        <v>106</v>
      </c>
      <c r="H29" s="18" t="s">
        <v>107</v>
      </c>
      <c r="I29" s="19" t="s">
        <v>108</v>
      </c>
      <c r="J29" s="20">
        <v>9</v>
      </c>
      <c r="K29" s="20">
        <v>10</v>
      </c>
      <c r="L29" s="20">
        <v>10</v>
      </c>
      <c r="M29" s="20">
        <f t="shared" si="0"/>
        <v>29</v>
      </c>
      <c r="N29" s="21"/>
      <c r="O29" s="22" t="s">
        <v>38</v>
      </c>
      <c r="P29" s="77">
        <v>1</v>
      </c>
    </row>
    <row r="30" spans="1:16" s="23" customFormat="1" x14ac:dyDescent="0.25">
      <c r="A30" s="12">
        <v>24</v>
      </c>
      <c r="B30" s="80" t="s">
        <v>940</v>
      </c>
      <c r="C30" s="13" t="s">
        <v>823</v>
      </c>
      <c r="D30" s="14" t="s">
        <v>27</v>
      </c>
      <c r="E30" s="15" t="s">
        <v>109</v>
      </c>
      <c r="F30" s="16" t="s">
        <v>22</v>
      </c>
      <c r="G30" s="17" t="s">
        <v>106</v>
      </c>
      <c r="H30" s="18" t="s">
        <v>110</v>
      </c>
      <c r="I30" s="19" t="s">
        <v>111</v>
      </c>
      <c r="J30" s="20">
        <v>7</v>
      </c>
      <c r="K30" s="20">
        <v>8</v>
      </c>
      <c r="L30" s="20">
        <v>5</v>
      </c>
      <c r="M30" s="20">
        <f t="shared" si="0"/>
        <v>20</v>
      </c>
      <c r="N30" s="21"/>
      <c r="O30" s="22" t="s">
        <v>38</v>
      </c>
      <c r="P30" s="77">
        <v>4</v>
      </c>
    </row>
    <row r="31" spans="1:16" s="23" customFormat="1" x14ac:dyDescent="0.25">
      <c r="A31" s="12">
        <v>25</v>
      </c>
      <c r="B31" s="80" t="s">
        <v>941</v>
      </c>
      <c r="C31" s="13" t="s">
        <v>824</v>
      </c>
      <c r="D31" s="14"/>
      <c r="E31" s="15" t="s">
        <v>112</v>
      </c>
      <c r="F31" s="16" t="s">
        <v>22</v>
      </c>
      <c r="G31" s="17" t="s">
        <v>106</v>
      </c>
      <c r="H31" s="18" t="s">
        <v>113</v>
      </c>
      <c r="I31" s="19" t="s">
        <v>114</v>
      </c>
      <c r="J31" s="20">
        <v>7</v>
      </c>
      <c r="K31" s="20">
        <v>5</v>
      </c>
      <c r="L31" s="20">
        <v>5</v>
      </c>
      <c r="M31" s="20">
        <f t="shared" si="0"/>
        <v>17</v>
      </c>
      <c r="N31" s="21"/>
      <c r="O31" s="22" t="s">
        <v>38</v>
      </c>
      <c r="P31" s="77">
        <v>2</v>
      </c>
    </row>
    <row r="32" spans="1:16" x14ac:dyDescent="0.25">
      <c r="A32" s="12">
        <v>26</v>
      </c>
      <c r="B32" s="80" t="s">
        <v>942</v>
      </c>
      <c r="C32" s="28" t="s">
        <v>825</v>
      </c>
      <c r="D32" s="29" t="s">
        <v>27</v>
      </c>
      <c r="E32" s="30" t="s">
        <v>105</v>
      </c>
      <c r="F32" s="31" t="s">
        <v>22</v>
      </c>
      <c r="G32" s="32" t="s">
        <v>115</v>
      </c>
      <c r="H32" s="33" t="s">
        <v>116</v>
      </c>
      <c r="I32" s="34" t="s">
        <v>117</v>
      </c>
      <c r="J32" s="35">
        <v>9</v>
      </c>
      <c r="K32" s="35">
        <v>6</v>
      </c>
      <c r="L32" s="35">
        <v>8</v>
      </c>
      <c r="M32" s="20">
        <f t="shared" si="0"/>
        <v>23</v>
      </c>
      <c r="N32" s="36"/>
      <c r="O32" s="22" t="s">
        <v>38</v>
      </c>
      <c r="P32" s="77">
        <v>5</v>
      </c>
    </row>
    <row r="33" spans="1:16" s="23" customFormat="1" x14ac:dyDescent="0.25">
      <c r="A33" s="12">
        <v>27</v>
      </c>
      <c r="B33" s="80" t="s">
        <v>943</v>
      </c>
      <c r="C33" s="13" t="s">
        <v>809</v>
      </c>
      <c r="D33" s="14"/>
      <c r="E33" s="15" t="s">
        <v>118</v>
      </c>
      <c r="F33" s="16" t="s">
        <v>22</v>
      </c>
      <c r="G33" s="17" t="s">
        <v>106</v>
      </c>
      <c r="H33" s="18" t="s">
        <v>119</v>
      </c>
      <c r="I33" s="19" t="s">
        <v>120</v>
      </c>
      <c r="J33" s="20">
        <v>9</v>
      </c>
      <c r="K33" s="20">
        <v>7</v>
      </c>
      <c r="L33" s="20">
        <v>6</v>
      </c>
      <c r="M33" s="20">
        <f t="shared" si="0"/>
        <v>22</v>
      </c>
      <c r="N33" s="21"/>
      <c r="O33" s="22" t="s">
        <v>39</v>
      </c>
      <c r="P33" s="77">
        <v>3</v>
      </c>
    </row>
    <row r="34" spans="1:16" s="23" customFormat="1" x14ac:dyDescent="0.25">
      <c r="A34" s="12">
        <v>28</v>
      </c>
      <c r="B34" s="80" t="s">
        <v>944</v>
      </c>
      <c r="C34" s="13" t="s">
        <v>826</v>
      </c>
      <c r="D34" s="14"/>
      <c r="E34" s="15" t="s">
        <v>121</v>
      </c>
      <c r="F34" s="16" t="s">
        <v>22</v>
      </c>
      <c r="G34" s="17" t="s">
        <v>23</v>
      </c>
      <c r="H34" s="18" t="s">
        <v>122</v>
      </c>
      <c r="I34" s="19" t="s">
        <v>123</v>
      </c>
      <c r="J34" s="20">
        <v>7</v>
      </c>
      <c r="K34" s="20">
        <v>7</v>
      </c>
      <c r="L34" s="20">
        <v>6</v>
      </c>
      <c r="M34" s="20">
        <f t="shared" si="0"/>
        <v>20</v>
      </c>
      <c r="N34" s="21"/>
      <c r="O34" s="22" t="s">
        <v>39</v>
      </c>
      <c r="P34" s="77">
        <v>4</v>
      </c>
    </row>
    <row r="35" spans="1:16" s="23" customFormat="1" x14ac:dyDescent="0.25">
      <c r="A35" s="12">
        <v>29</v>
      </c>
      <c r="B35" s="80" t="s">
        <v>945</v>
      </c>
      <c r="C35" s="13" t="s">
        <v>827</v>
      </c>
      <c r="D35" s="14"/>
      <c r="E35" s="15" t="s">
        <v>124</v>
      </c>
      <c r="F35" s="16" t="s">
        <v>22</v>
      </c>
      <c r="G35" s="17" t="s">
        <v>35</v>
      </c>
      <c r="H35" s="18" t="s">
        <v>125</v>
      </c>
      <c r="I35" s="19" t="s">
        <v>126</v>
      </c>
      <c r="J35" s="65">
        <v>10</v>
      </c>
      <c r="K35" s="65">
        <v>9</v>
      </c>
      <c r="L35" s="65">
        <v>9</v>
      </c>
      <c r="M35" s="20">
        <f>SUM(J35:L35)</f>
        <v>28</v>
      </c>
      <c r="N35" s="21"/>
      <c r="O35" s="22" t="s">
        <v>127</v>
      </c>
      <c r="P35" s="77">
        <v>5</v>
      </c>
    </row>
    <row r="36" spans="1:16" s="23" customFormat="1" x14ac:dyDescent="0.25">
      <c r="A36" s="12">
        <v>30</v>
      </c>
      <c r="B36" s="80" t="s">
        <v>946</v>
      </c>
      <c r="C36" s="13" t="s">
        <v>827</v>
      </c>
      <c r="D36" s="14" t="s">
        <v>27</v>
      </c>
      <c r="E36" s="15" t="s">
        <v>128</v>
      </c>
      <c r="F36" s="16" t="s">
        <v>22</v>
      </c>
      <c r="G36" s="17" t="s">
        <v>23</v>
      </c>
      <c r="H36" s="18" t="s">
        <v>129</v>
      </c>
      <c r="I36" s="19" t="s">
        <v>130</v>
      </c>
      <c r="J36" s="65">
        <v>8</v>
      </c>
      <c r="K36" s="65">
        <v>8</v>
      </c>
      <c r="L36" s="65">
        <v>5</v>
      </c>
      <c r="M36" s="20">
        <f t="shared" si="0"/>
        <v>21</v>
      </c>
      <c r="N36" s="21"/>
      <c r="O36" s="22" t="s">
        <v>127</v>
      </c>
      <c r="P36" s="77">
        <v>6</v>
      </c>
    </row>
    <row r="37" spans="1:16" s="23" customFormat="1" x14ac:dyDescent="0.25">
      <c r="A37" s="12">
        <v>31</v>
      </c>
      <c r="B37" s="80" t="s">
        <v>947</v>
      </c>
      <c r="C37" s="13" t="s">
        <v>827</v>
      </c>
      <c r="D37" s="14" t="s">
        <v>27</v>
      </c>
      <c r="E37" s="15" t="s">
        <v>131</v>
      </c>
      <c r="F37" s="16" t="s">
        <v>22</v>
      </c>
      <c r="G37" s="17" t="s">
        <v>35</v>
      </c>
      <c r="H37" s="18" t="s">
        <v>132</v>
      </c>
      <c r="I37" s="19" t="s">
        <v>133</v>
      </c>
      <c r="J37" s="65">
        <v>8</v>
      </c>
      <c r="K37" s="65">
        <v>7</v>
      </c>
      <c r="L37" s="65">
        <v>6</v>
      </c>
      <c r="M37" s="20">
        <f t="shared" si="0"/>
        <v>21</v>
      </c>
      <c r="N37" s="21"/>
      <c r="O37" s="22" t="s">
        <v>127</v>
      </c>
      <c r="P37" s="77">
        <v>1</v>
      </c>
    </row>
    <row r="38" spans="1:16" s="23" customFormat="1" x14ac:dyDescent="0.25">
      <c r="A38" s="12">
        <v>32</v>
      </c>
      <c r="B38" s="80" t="s">
        <v>948</v>
      </c>
      <c r="C38" s="13" t="s">
        <v>827</v>
      </c>
      <c r="D38" s="14" t="s">
        <v>27</v>
      </c>
      <c r="E38" s="15" t="s">
        <v>134</v>
      </c>
      <c r="F38" s="16" t="s">
        <v>22</v>
      </c>
      <c r="G38" s="17" t="s">
        <v>35</v>
      </c>
      <c r="H38" s="18" t="s">
        <v>135</v>
      </c>
      <c r="I38" s="19" t="s">
        <v>136</v>
      </c>
      <c r="J38" s="65">
        <v>10</v>
      </c>
      <c r="K38" s="65">
        <v>9</v>
      </c>
      <c r="L38" s="65">
        <v>9</v>
      </c>
      <c r="M38" s="20">
        <f t="shared" si="0"/>
        <v>28</v>
      </c>
      <c r="N38" s="21"/>
      <c r="O38" s="22" t="s">
        <v>127</v>
      </c>
      <c r="P38" s="77">
        <v>2</v>
      </c>
    </row>
    <row r="39" spans="1:16" s="23" customFormat="1" x14ac:dyDescent="0.25">
      <c r="A39" s="12">
        <v>33</v>
      </c>
      <c r="B39" s="80" t="s">
        <v>949</v>
      </c>
      <c r="C39" s="13" t="s">
        <v>828</v>
      </c>
      <c r="D39" s="14" t="s">
        <v>27</v>
      </c>
      <c r="E39" s="15" t="s">
        <v>137</v>
      </c>
      <c r="F39" s="16" t="s">
        <v>22</v>
      </c>
      <c r="G39" s="17" t="s">
        <v>23</v>
      </c>
      <c r="H39" s="18" t="s">
        <v>80</v>
      </c>
      <c r="I39" s="19" t="s">
        <v>138</v>
      </c>
      <c r="J39" s="65">
        <v>10</v>
      </c>
      <c r="K39" s="65">
        <v>10</v>
      </c>
      <c r="L39" s="65">
        <v>9</v>
      </c>
      <c r="M39" s="20">
        <f t="shared" si="0"/>
        <v>29</v>
      </c>
      <c r="N39" s="21"/>
      <c r="O39" s="22" t="s">
        <v>127</v>
      </c>
      <c r="P39" s="77">
        <v>3</v>
      </c>
    </row>
    <row r="40" spans="1:16" s="23" customFormat="1" x14ac:dyDescent="0.25">
      <c r="A40" s="12">
        <v>34</v>
      </c>
      <c r="B40" s="80" t="s">
        <v>950</v>
      </c>
      <c r="C40" s="13" t="s">
        <v>829</v>
      </c>
      <c r="D40" s="14"/>
      <c r="E40" s="15" t="s">
        <v>139</v>
      </c>
      <c r="F40" s="16" t="s">
        <v>22</v>
      </c>
      <c r="G40" s="17" t="s">
        <v>23</v>
      </c>
      <c r="H40" s="18" t="s">
        <v>140</v>
      </c>
      <c r="I40" s="19" t="s">
        <v>141</v>
      </c>
      <c r="J40" s="65">
        <v>10</v>
      </c>
      <c r="K40" s="65">
        <v>10</v>
      </c>
      <c r="L40" s="65">
        <v>9</v>
      </c>
      <c r="M40" s="20">
        <f t="shared" si="0"/>
        <v>29</v>
      </c>
      <c r="N40" s="21"/>
      <c r="O40" s="22" t="s">
        <v>127</v>
      </c>
      <c r="P40" s="77">
        <v>6</v>
      </c>
    </row>
    <row r="41" spans="1:16" s="23" customFormat="1" x14ac:dyDescent="0.25">
      <c r="A41" s="12">
        <v>35</v>
      </c>
      <c r="B41" s="80" t="s">
        <v>951</v>
      </c>
      <c r="C41" s="13" t="s">
        <v>814</v>
      </c>
      <c r="D41" s="14"/>
      <c r="E41" s="15" t="s">
        <v>142</v>
      </c>
      <c r="F41" s="16" t="s">
        <v>22</v>
      </c>
      <c r="G41" s="17" t="s">
        <v>35</v>
      </c>
      <c r="H41" s="18" t="s">
        <v>143</v>
      </c>
      <c r="I41" s="19" t="s">
        <v>144</v>
      </c>
      <c r="J41" s="65">
        <v>8</v>
      </c>
      <c r="K41" s="65">
        <v>8</v>
      </c>
      <c r="L41" s="65">
        <v>10</v>
      </c>
      <c r="M41" s="20">
        <f t="shared" si="0"/>
        <v>26</v>
      </c>
      <c r="N41" s="21"/>
      <c r="O41" s="22" t="s">
        <v>127</v>
      </c>
      <c r="P41" s="77">
        <v>1</v>
      </c>
    </row>
    <row r="42" spans="1:16" s="23" customFormat="1" x14ac:dyDescent="0.25">
      <c r="A42" s="12">
        <v>36</v>
      </c>
      <c r="B42" s="80" t="s">
        <v>952</v>
      </c>
      <c r="C42" s="13" t="s">
        <v>830</v>
      </c>
      <c r="D42" s="14"/>
      <c r="E42" s="15" t="s">
        <v>128</v>
      </c>
      <c r="F42" s="16" t="s">
        <v>145</v>
      </c>
      <c r="G42" s="17" t="s">
        <v>23</v>
      </c>
      <c r="H42" s="18" t="s">
        <v>146</v>
      </c>
      <c r="I42" s="19" t="s">
        <v>147</v>
      </c>
      <c r="J42" s="65">
        <v>10</v>
      </c>
      <c r="K42" s="65">
        <v>10</v>
      </c>
      <c r="L42" s="65">
        <v>9</v>
      </c>
      <c r="M42" s="20">
        <f t="shared" si="0"/>
        <v>29</v>
      </c>
      <c r="N42" s="21"/>
      <c r="O42" s="22" t="s">
        <v>127</v>
      </c>
      <c r="P42" s="77">
        <v>2</v>
      </c>
    </row>
    <row r="43" spans="1:16" s="23" customFormat="1" x14ac:dyDescent="0.25">
      <c r="A43" s="12">
        <v>37</v>
      </c>
      <c r="B43" s="80" t="s">
        <v>953</v>
      </c>
      <c r="C43" s="13" t="s">
        <v>831</v>
      </c>
      <c r="D43" s="14" t="s">
        <v>27</v>
      </c>
      <c r="E43" s="15" t="s">
        <v>148</v>
      </c>
      <c r="F43" s="16" t="s">
        <v>22</v>
      </c>
      <c r="G43" s="17" t="s">
        <v>35</v>
      </c>
      <c r="H43" s="18" t="s">
        <v>149</v>
      </c>
      <c r="I43" s="19" t="s">
        <v>150</v>
      </c>
      <c r="J43" s="65">
        <v>9</v>
      </c>
      <c r="K43" s="65">
        <v>7</v>
      </c>
      <c r="L43" s="65">
        <v>5</v>
      </c>
      <c r="M43" s="20">
        <f t="shared" si="0"/>
        <v>21</v>
      </c>
      <c r="N43" s="21"/>
      <c r="O43" s="22" t="s">
        <v>127</v>
      </c>
      <c r="P43" s="77">
        <v>4</v>
      </c>
    </row>
    <row r="44" spans="1:16" s="23" customFormat="1" x14ac:dyDescent="0.25">
      <c r="A44" s="12">
        <v>38</v>
      </c>
      <c r="B44" s="80" t="s">
        <v>954</v>
      </c>
      <c r="C44" s="13" t="s">
        <v>832</v>
      </c>
      <c r="D44" s="14" t="s">
        <v>151</v>
      </c>
      <c r="E44" s="15" t="s">
        <v>152</v>
      </c>
      <c r="F44" s="16" t="s">
        <v>22</v>
      </c>
      <c r="G44" s="17" t="s">
        <v>87</v>
      </c>
      <c r="H44" s="18" t="s">
        <v>153</v>
      </c>
      <c r="I44" s="19" t="s">
        <v>154</v>
      </c>
      <c r="J44" s="65">
        <v>9</v>
      </c>
      <c r="K44" s="65">
        <v>9</v>
      </c>
      <c r="L44" s="65">
        <v>8</v>
      </c>
      <c r="M44" s="20">
        <f t="shared" si="0"/>
        <v>26</v>
      </c>
      <c r="N44" s="21"/>
      <c r="O44" s="22" t="s">
        <v>127</v>
      </c>
      <c r="P44" s="77">
        <v>3</v>
      </c>
    </row>
    <row r="45" spans="1:16" s="23" customFormat="1" x14ac:dyDescent="0.25">
      <c r="A45" s="12">
        <v>39</v>
      </c>
      <c r="B45" s="80" t="s">
        <v>955</v>
      </c>
      <c r="C45" s="13" t="s">
        <v>832</v>
      </c>
      <c r="D45" s="14"/>
      <c r="E45" s="15" t="s">
        <v>155</v>
      </c>
      <c r="F45" s="16" t="s">
        <v>22</v>
      </c>
      <c r="G45" s="17" t="s">
        <v>35</v>
      </c>
      <c r="H45" s="18" t="s">
        <v>156</v>
      </c>
      <c r="I45" s="19" t="s">
        <v>157</v>
      </c>
      <c r="J45" s="65">
        <v>7</v>
      </c>
      <c r="K45" s="65">
        <v>9</v>
      </c>
      <c r="L45" s="65">
        <v>6</v>
      </c>
      <c r="M45" s="20">
        <f t="shared" si="0"/>
        <v>22</v>
      </c>
      <c r="N45" s="21"/>
      <c r="O45" s="22" t="s">
        <v>127</v>
      </c>
      <c r="P45" s="77">
        <v>4</v>
      </c>
    </row>
    <row r="46" spans="1:16" s="23" customFormat="1" x14ac:dyDescent="0.25">
      <c r="A46" s="12">
        <v>40</v>
      </c>
      <c r="B46" s="80" t="s">
        <v>956</v>
      </c>
      <c r="C46" s="13" t="s">
        <v>832</v>
      </c>
      <c r="D46" s="14"/>
      <c r="E46" s="15" t="s">
        <v>158</v>
      </c>
      <c r="F46" s="16" t="s">
        <v>22</v>
      </c>
      <c r="G46" s="17" t="s">
        <v>23</v>
      </c>
      <c r="H46" s="18" t="s">
        <v>159</v>
      </c>
      <c r="I46" s="19" t="s">
        <v>160</v>
      </c>
      <c r="J46" s="65">
        <v>9</v>
      </c>
      <c r="K46" s="65">
        <v>10</v>
      </c>
      <c r="L46" s="65">
        <v>9</v>
      </c>
      <c r="M46" s="20">
        <f t="shared" si="0"/>
        <v>28</v>
      </c>
      <c r="N46" s="21"/>
      <c r="O46" s="22" t="s">
        <v>127</v>
      </c>
      <c r="P46" s="77">
        <v>5</v>
      </c>
    </row>
    <row r="47" spans="1:16" s="23" customFormat="1" x14ac:dyDescent="0.25">
      <c r="A47" s="12">
        <v>41</v>
      </c>
      <c r="B47" s="80" t="s">
        <v>957</v>
      </c>
      <c r="C47" s="13" t="s">
        <v>832</v>
      </c>
      <c r="D47" s="14"/>
      <c r="E47" s="15" t="s">
        <v>161</v>
      </c>
      <c r="F47" s="16" t="s">
        <v>22</v>
      </c>
      <c r="G47" s="17" t="s">
        <v>35</v>
      </c>
      <c r="H47" s="18" t="s">
        <v>162</v>
      </c>
      <c r="I47" s="19" t="s">
        <v>163</v>
      </c>
      <c r="J47" s="65">
        <v>10</v>
      </c>
      <c r="K47" s="65">
        <v>9</v>
      </c>
      <c r="L47" s="65">
        <v>9</v>
      </c>
      <c r="M47" s="20">
        <f t="shared" si="0"/>
        <v>28</v>
      </c>
      <c r="N47" s="21"/>
      <c r="O47" s="22" t="s">
        <v>127</v>
      </c>
      <c r="P47" s="77">
        <v>6</v>
      </c>
    </row>
    <row r="48" spans="1:16" s="23" customFormat="1" x14ac:dyDescent="0.25">
      <c r="A48" s="12">
        <v>42</v>
      </c>
      <c r="B48" s="80" t="s">
        <v>958</v>
      </c>
      <c r="C48" s="13" t="s">
        <v>833</v>
      </c>
      <c r="D48" s="14"/>
      <c r="E48" s="15" t="s">
        <v>164</v>
      </c>
      <c r="F48" s="16" t="s">
        <v>22</v>
      </c>
      <c r="G48" s="17" t="s">
        <v>35</v>
      </c>
      <c r="H48" s="18" t="s">
        <v>165</v>
      </c>
      <c r="I48" s="19" t="s">
        <v>166</v>
      </c>
      <c r="J48" s="65">
        <v>9</v>
      </c>
      <c r="K48" s="65">
        <v>7</v>
      </c>
      <c r="L48" s="65">
        <v>7</v>
      </c>
      <c r="M48" s="20">
        <f t="shared" si="0"/>
        <v>23</v>
      </c>
      <c r="N48" s="21"/>
      <c r="O48" s="22" t="s">
        <v>127</v>
      </c>
      <c r="P48" s="77">
        <v>1</v>
      </c>
    </row>
    <row r="49" spans="1:16" s="23" customFormat="1" x14ac:dyDescent="0.25">
      <c r="A49" s="12">
        <v>43</v>
      </c>
      <c r="B49" s="80" t="s">
        <v>954</v>
      </c>
      <c r="C49" s="13" t="s">
        <v>805</v>
      </c>
      <c r="D49" s="14"/>
      <c r="E49" s="15" t="s">
        <v>167</v>
      </c>
      <c r="F49" s="16" t="s">
        <v>22</v>
      </c>
      <c r="G49" s="17" t="s">
        <v>35</v>
      </c>
      <c r="H49" s="18" t="s">
        <v>168</v>
      </c>
      <c r="I49" s="19" t="s">
        <v>169</v>
      </c>
      <c r="J49" s="65">
        <v>9</v>
      </c>
      <c r="K49" s="65">
        <v>10</v>
      </c>
      <c r="L49" s="65">
        <v>9</v>
      </c>
      <c r="M49" s="20">
        <f t="shared" si="0"/>
        <v>28</v>
      </c>
      <c r="N49" s="21"/>
      <c r="O49" s="22" t="s">
        <v>127</v>
      </c>
      <c r="P49" s="77">
        <v>2</v>
      </c>
    </row>
    <row r="50" spans="1:16" s="23" customFormat="1" x14ac:dyDescent="0.25">
      <c r="A50" s="12">
        <v>44</v>
      </c>
      <c r="B50" s="80" t="s">
        <v>959</v>
      </c>
      <c r="C50" s="13" t="s">
        <v>834</v>
      </c>
      <c r="D50" s="14"/>
      <c r="E50" s="15" t="s">
        <v>170</v>
      </c>
      <c r="F50" s="16" t="s">
        <v>22</v>
      </c>
      <c r="G50" s="17" t="s">
        <v>23</v>
      </c>
      <c r="H50" s="18" t="s">
        <v>171</v>
      </c>
      <c r="I50" s="19" t="s">
        <v>172</v>
      </c>
      <c r="J50" s="65">
        <v>7</v>
      </c>
      <c r="K50" s="65">
        <v>7</v>
      </c>
      <c r="L50" s="65">
        <v>5</v>
      </c>
      <c r="M50" s="20">
        <f t="shared" si="0"/>
        <v>19</v>
      </c>
      <c r="N50" s="21"/>
      <c r="O50" s="22" t="s">
        <v>127</v>
      </c>
      <c r="P50" s="77">
        <v>3</v>
      </c>
    </row>
    <row r="51" spans="1:16" s="23" customFormat="1" x14ac:dyDescent="0.25">
      <c r="A51" s="12">
        <v>45</v>
      </c>
      <c r="B51" s="80" t="s">
        <v>960</v>
      </c>
      <c r="C51" s="13" t="s">
        <v>835</v>
      </c>
      <c r="D51" s="14"/>
      <c r="E51" s="15" t="s">
        <v>173</v>
      </c>
      <c r="F51" s="16" t="s">
        <v>22</v>
      </c>
      <c r="G51" s="17" t="s">
        <v>23</v>
      </c>
      <c r="H51" s="18" t="s">
        <v>174</v>
      </c>
      <c r="I51" s="19" t="s">
        <v>175</v>
      </c>
      <c r="J51" s="65">
        <v>9</v>
      </c>
      <c r="K51" s="65">
        <v>7</v>
      </c>
      <c r="L51" s="65">
        <v>9</v>
      </c>
      <c r="M51" s="20">
        <f t="shared" si="0"/>
        <v>25</v>
      </c>
      <c r="N51" s="21"/>
      <c r="O51" s="22" t="s">
        <v>127</v>
      </c>
      <c r="P51" s="77">
        <v>4</v>
      </c>
    </row>
    <row r="52" spans="1:16" s="23" customFormat="1" x14ac:dyDescent="0.25">
      <c r="A52" s="12">
        <v>46</v>
      </c>
      <c r="B52" s="80" t="s">
        <v>961</v>
      </c>
      <c r="C52" s="13" t="s">
        <v>836</v>
      </c>
      <c r="D52" s="14" t="s">
        <v>27</v>
      </c>
      <c r="E52" s="15" t="s">
        <v>176</v>
      </c>
      <c r="F52" s="16" t="s">
        <v>22</v>
      </c>
      <c r="G52" s="17" t="s">
        <v>35</v>
      </c>
      <c r="H52" s="18" t="s">
        <v>177</v>
      </c>
      <c r="I52" s="19" t="s">
        <v>178</v>
      </c>
      <c r="J52" s="65">
        <v>10</v>
      </c>
      <c r="K52" s="65">
        <v>9</v>
      </c>
      <c r="L52" s="65">
        <v>10</v>
      </c>
      <c r="M52" s="20">
        <f t="shared" si="0"/>
        <v>29</v>
      </c>
      <c r="N52" s="21"/>
      <c r="O52" s="22" t="s">
        <v>127</v>
      </c>
      <c r="P52" s="77">
        <v>5</v>
      </c>
    </row>
    <row r="53" spans="1:16" s="23" customFormat="1" x14ac:dyDescent="0.25">
      <c r="A53" s="12">
        <v>47</v>
      </c>
      <c r="B53" s="80" t="s">
        <v>962</v>
      </c>
      <c r="C53" s="13" t="s">
        <v>837</v>
      </c>
      <c r="D53" s="14"/>
      <c r="E53" s="15" t="s">
        <v>68</v>
      </c>
      <c r="F53" s="16" t="s">
        <v>22</v>
      </c>
      <c r="G53" s="17" t="s">
        <v>23</v>
      </c>
      <c r="H53" s="18" t="s">
        <v>179</v>
      </c>
      <c r="I53" s="19" t="s">
        <v>180</v>
      </c>
      <c r="J53" s="65">
        <v>10</v>
      </c>
      <c r="K53" s="65">
        <v>10</v>
      </c>
      <c r="L53" s="65">
        <v>9</v>
      </c>
      <c r="M53" s="20">
        <f t="shared" si="0"/>
        <v>29</v>
      </c>
      <c r="N53" s="21"/>
      <c r="O53" s="22" t="s">
        <v>127</v>
      </c>
      <c r="P53" s="77">
        <v>5</v>
      </c>
    </row>
    <row r="54" spans="1:16" s="23" customFormat="1" x14ac:dyDescent="0.25">
      <c r="A54" s="12">
        <v>48</v>
      </c>
      <c r="B54" s="80" t="s">
        <v>963</v>
      </c>
      <c r="C54" s="13" t="s">
        <v>838</v>
      </c>
      <c r="D54" s="14"/>
      <c r="E54" s="15" t="s">
        <v>181</v>
      </c>
      <c r="F54" s="16" t="s">
        <v>22</v>
      </c>
      <c r="G54" s="17" t="s">
        <v>23</v>
      </c>
      <c r="H54" s="18" t="s">
        <v>182</v>
      </c>
      <c r="I54" s="19" t="s">
        <v>183</v>
      </c>
      <c r="J54" s="65">
        <v>10</v>
      </c>
      <c r="K54" s="65">
        <v>9</v>
      </c>
      <c r="L54" s="65">
        <v>9</v>
      </c>
      <c r="M54" s="20">
        <f t="shared" si="0"/>
        <v>28</v>
      </c>
      <c r="N54" s="21"/>
      <c r="O54" s="22" t="s">
        <v>127</v>
      </c>
      <c r="P54" s="77">
        <v>6</v>
      </c>
    </row>
    <row r="55" spans="1:16" s="23" customFormat="1" x14ac:dyDescent="0.25">
      <c r="A55" s="12">
        <v>49</v>
      </c>
      <c r="B55" s="80" t="s">
        <v>964</v>
      </c>
      <c r="C55" s="13" t="s">
        <v>839</v>
      </c>
      <c r="D55" s="14" t="s">
        <v>27</v>
      </c>
      <c r="E55" s="15" t="s">
        <v>184</v>
      </c>
      <c r="F55" s="16" t="s">
        <v>22</v>
      </c>
      <c r="G55" s="17" t="s">
        <v>185</v>
      </c>
      <c r="H55" s="18" t="s">
        <v>186</v>
      </c>
      <c r="I55" s="19" t="s">
        <v>187</v>
      </c>
      <c r="J55" s="65">
        <v>6</v>
      </c>
      <c r="K55" s="65">
        <v>5</v>
      </c>
      <c r="L55" s="65">
        <v>5</v>
      </c>
      <c r="M55" s="20">
        <f t="shared" si="0"/>
        <v>16</v>
      </c>
      <c r="N55" s="21"/>
      <c r="O55" s="22" t="s">
        <v>127</v>
      </c>
      <c r="P55" s="77">
        <v>6</v>
      </c>
    </row>
    <row r="56" spans="1:16" s="23" customFormat="1" x14ac:dyDescent="0.25">
      <c r="A56" s="12">
        <v>50</v>
      </c>
      <c r="B56" s="80" t="s">
        <v>965</v>
      </c>
      <c r="C56" s="13" t="s">
        <v>840</v>
      </c>
      <c r="D56" s="14"/>
      <c r="E56" s="15" t="s">
        <v>188</v>
      </c>
      <c r="F56" s="16" t="s">
        <v>22</v>
      </c>
      <c r="G56" s="17" t="s">
        <v>189</v>
      </c>
      <c r="H56" s="18" t="s">
        <v>190</v>
      </c>
      <c r="I56" s="19" t="s">
        <v>191</v>
      </c>
      <c r="J56" s="65">
        <v>9</v>
      </c>
      <c r="K56" s="65">
        <v>9</v>
      </c>
      <c r="L56" s="65">
        <v>6</v>
      </c>
      <c r="M56" s="20">
        <f t="shared" si="0"/>
        <v>24</v>
      </c>
      <c r="N56" s="21"/>
      <c r="O56" s="22" t="s">
        <v>127</v>
      </c>
      <c r="P56" s="77">
        <v>1</v>
      </c>
    </row>
    <row r="57" spans="1:16" s="23" customFormat="1" x14ac:dyDescent="0.25">
      <c r="A57" s="12">
        <v>51</v>
      </c>
      <c r="B57" s="80" t="s">
        <v>966</v>
      </c>
      <c r="C57" s="13" t="s">
        <v>823</v>
      </c>
      <c r="D57" s="14" t="s">
        <v>27</v>
      </c>
      <c r="E57" s="15" t="s">
        <v>28</v>
      </c>
      <c r="F57" s="16" t="s">
        <v>22</v>
      </c>
      <c r="G57" s="17" t="s">
        <v>23</v>
      </c>
      <c r="H57" s="18" t="s">
        <v>192</v>
      </c>
      <c r="I57" s="19" t="s">
        <v>193</v>
      </c>
      <c r="J57" s="65">
        <v>9</v>
      </c>
      <c r="K57" s="65">
        <v>9</v>
      </c>
      <c r="L57" s="65">
        <v>9</v>
      </c>
      <c r="M57" s="20">
        <f t="shared" si="0"/>
        <v>27</v>
      </c>
      <c r="N57" s="21"/>
      <c r="O57" s="22" t="s">
        <v>127</v>
      </c>
      <c r="P57" s="77">
        <v>1</v>
      </c>
    </row>
    <row r="58" spans="1:16" s="23" customFormat="1" x14ac:dyDescent="0.25">
      <c r="A58" s="12">
        <v>52</v>
      </c>
      <c r="B58" s="80" t="s">
        <v>967</v>
      </c>
      <c r="C58" s="13" t="s">
        <v>841</v>
      </c>
      <c r="D58" s="14" t="s">
        <v>27</v>
      </c>
      <c r="E58" s="15" t="s">
        <v>194</v>
      </c>
      <c r="F58" s="16" t="s">
        <v>22</v>
      </c>
      <c r="G58" s="17" t="s">
        <v>23</v>
      </c>
      <c r="H58" s="18" t="s">
        <v>195</v>
      </c>
      <c r="I58" s="19" t="s">
        <v>196</v>
      </c>
      <c r="J58" s="65">
        <v>10</v>
      </c>
      <c r="K58" s="65">
        <v>10</v>
      </c>
      <c r="L58" s="65">
        <v>9</v>
      </c>
      <c r="M58" s="20">
        <f t="shared" si="0"/>
        <v>29</v>
      </c>
      <c r="N58" s="21"/>
      <c r="O58" s="22" t="s">
        <v>127</v>
      </c>
      <c r="P58" s="77">
        <v>2</v>
      </c>
    </row>
    <row r="59" spans="1:16" s="23" customFormat="1" x14ac:dyDescent="0.25">
      <c r="A59" s="12">
        <v>53</v>
      </c>
      <c r="B59" s="80" t="s">
        <v>968</v>
      </c>
      <c r="C59" s="13" t="s">
        <v>842</v>
      </c>
      <c r="D59" s="14" t="s">
        <v>27</v>
      </c>
      <c r="E59" s="15" t="s">
        <v>197</v>
      </c>
      <c r="F59" s="16" t="s">
        <v>22</v>
      </c>
      <c r="G59" s="17" t="s">
        <v>23</v>
      </c>
      <c r="H59" s="18" t="s">
        <v>198</v>
      </c>
      <c r="I59" s="19" t="s">
        <v>199</v>
      </c>
      <c r="J59" s="65">
        <v>9</v>
      </c>
      <c r="K59" s="65">
        <v>7</v>
      </c>
      <c r="L59" s="65">
        <v>5</v>
      </c>
      <c r="M59" s="20">
        <f t="shared" si="0"/>
        <v>21</v>
      </c>
      <c r="N59" s="21"/>
      <c r="O59" s="22" t="s">
        <v>127</v>
      </c>
      <c r="P59" s="77">
        <v>3</v>
      </c>
    </row>
    <row r="60" spans="1:16" s="23" customFormat="1" x14ac:dyDescent="0.25">
      <c r="A60" s="12">
        <v>54</v>
      </c>
      <c r="B60" s="80" t="s">
        <v>969</v>
      </c>
      <c r="C60" s="13" t="s">
        <v>843</v>
      </c>
      <c r="D60" s="14" t="s">
        <v>27</v>
      </c>
      <c r="E60" s="15" t="s">
        <v>200</v>
      </c>
      <c r="F60" s="16" t="s">
        <v>22</v>
      </c>
      <c r="G60" s="17" t="s">
        <v>23</v>
      </c>
      <c r="H60" s="18" t="s">
        <v>201</v>
      </c>
      <c r="I60" s="19" t="s">
        <v>202</v>
      </c>
      <c r="J60" s="65">
        <v>8</v>
      </c>
      <c r="K60" s="65">
        <v>8</v>
      </c>
      <c r="L60" s="65">
        <v>8</v>
      </c>
      <c r="M60" s="20">
        <f t="shared" si="0"/>
        <v>24</v>
      </c>
      <c r="N60" s="21"/>
      <c r="O60" s="22" t="s">
        <v>127</v>
      </c>
      <c r="P60" s="77">
        <v>4</v>
      </c>
    </row>
    <row r="61" spans="1:16" s="23" customFormat="1" x14ac:dyDescent="0.25">
      <c r="A61" s="12">
        <v>55</v>
      </c>
      <c r="B61" s="80" t="s">
        <v>970</v>
      </c>
      <c r="C61" s="13" t="s">
        <v>844</v>
      </c>
      <c r="D61" s="14" t="s">
        <v>27</v>
      </c>
      <c r="E61" s="15" t="s">
        <v>203</v>
      </c>
      <c r="F61" s="16" t="s">
        <v>22</v>
      </c>
      <c r="G61" s="17" t="s">
        <v>35</v>
      </c>
      <c r="H61" s="18" t="s">
        <v>204</v>
      </c>
      <c r="I61" s="19" t="s">
        <v>205</v>
      </c>
      <c r="J61" s="65">
        <v>10</v>
      </c>
      <c r="K61" s="65">
        <v>9</v>
      </c>
      <c r="L61" s="65">
        <v>10</v>
      </c>
      <c r="M61" s="20">
        <f t="shared" si="0"/>
        <v>29</v>
      </c>
      <c r="N61" s="21"/>
      <c r="O61" s="22" t="s">
        <v>127</v>
      </c>
      <c r="P61" s="77">
        <v>5</v>
      </c>
    </row>
    <row r="62" spans="1:16" s="23" customFormat="1" x14ac:dyDescent="0.25">
      <c r="A62" s="12">
        <v>56</v>
      </c>
      <c r="B62" s="80" t="s">
        <v>971</v>
      </c>
      <c r="C62" s="13" t="s">
        <v>819</v>
      </c>
      <c r="D62" s="14" t="s">
        <v>27</v>
      </c>
      <c r="E62" s="15" t="s">
        <v>184</v>
      </c>
      <c r="F62" s="16" t="s">
        <v>22</v>
      </c>
      <c r="G62" s="17" t="s">
        <v>35</v>
      </c>
      <c r="H62" s="18" t="s">
        <v>206</v>
      </c>
      <c r="I62" s="19" t="s">
        <v>207</v>
      </c>
      <c r="J62" s="65">
        <v>10</v>
      </c>
      <c r="K62" s="65">
        <v>10</v>
      </c>
      <c r="L62" s="65">
        <v>10</v>
      </c>
      <c r="M62" s="20">
        <f t="shared" si="0"/>
        <v>30</v>
      </c>
      <c r="N62" s="21"/>
      <c r="O62" s="22" t="s">
        <v>127</v>
      </c>
      <c r="P62" s="77">
        <v>6</v>
      </c>
    </row>
    <row r="63" spans="1:16" s="23" customFormat="1" x14ac:dyDescent="0.25">
      <c r="A63" s="12">
        <v>57</v>
      </c>
      <c r="B63" s="80" t="s">
        <v>972</v>
      </c>
      <c r="C63" s="13" t="s">
        <v>845</v>
      </c>
      <c r="D63" s="14" t="s">
        <v>27</v>
      </c>
      <c r="E63" s="15" t="s">
        <v>208</v>
      </c>
      <c r="F63" s="16" t="s">
        <v>22</v>
      </c>
      <c r="G63" s="17" t="s">
        <v>35</v>
      </c>
      <c r="H63" s="18" t="s">
        <v>209</v>
      </c>
      <c r="I63" s="19" t="s">
        <v>210</v>
      </c>
      <c r="J63" s="65">
        <v>10</v>
      </c>
      <c r="K63" s="65">
        <v>10</v>
      </c>
      <c r="L63" s="65">
        <v>10</v>
      </c>
      <c r="M63" s="20">
        <f t="shared" si="0"/>
        <v>30</v>
      </c>
      <c r="N63" s="21"/>
      <c r="O63" s="22" t="s">
        <v>127</v>
      </c>
      <c r="P63" s="77">
        <v>1</v>
      </c>
    </row>
    <row r="64" spans="1:16" s="23" customFormat="1" x14ac:dyDescent="0.25">
      <c r="A64" s="12">
        <v>58</v>
      </c>
      <c r="B64" s="80" t="s">
        <v>973</v>
      </c>
      <c r="C64" s="13" t="s">
        <v>846</v>
      </c>
      <c r="D64" s="14"/>
      <c r="E64" s="15" t="s">
        <v>211</v>
      </c>
      <c r="F64" s="16" t="s">
        <v>145</v>
      </c>
      <c r="G64" s="17" t="s">
        <v>23</v>
      </c>
      <c r="H64" s="18" t="s">
        <v>212</v>
      </c>
      <c r="I64" s="19" t="s">
        <v>213</v>
      </c>
      <c r="J64" s="65">
        <v>10</v>
      </c>
      <c r="K64" s="65">
        <v>10</v>
      </c>
      <c r="L64" s="65">
        <v>9</v>
      </c>
      <c r="M64" s="20">
        <f t="shared" si="0"/>
        <v>29</v>
      </c>
      <c r="N64" s="21"/>
      <c r="O64" s="22" t="s">
        <v>127</v>
      </c>
      <c r="P64" s="77">
        <v>2</v>
      </c>
    </row>
    <row r="65" spans="1:16" s="23" customFormat="1" x14ac:dyDescent="0.25">
      <c r="A65" s="12">
        <v>59</v>
      </c>
      <c r="B65" s="80" t="s">
        <v>974</v>
      </c>
      <c r="C65" s="13" t="s">
        <v>847</v>
      </c>
      <c r="D65" s="14" t="s">
        <v>27</v>
      </c>
      <c r="E65" s="15" t="s">
        <v>214</v>
      </c>
      <c r="F65" s="16" t="s">
        <v>22</v>
      </c>
      <c r="G65" s="17" t="s">
        <v>215</v>
      </c>
      <c r="H65" s="18" t="s">
        <v>216</v>
      </c>
      <c r="I65" s="19" t="s">
        <v>217</v>
      </c>
      <c r="J65" s="65">
        <v>9</v>
      </c>
      <c r="K65" s="65">
        <v>8</v>
      </c>
      <c r="L65" s="65">
        <v>7</v>
      </c>
      <c r="M65" s="20">
        <f t="shared" si="0"/>
        <v>24</v>
      </c>
      <c r="N65" s="21"/>
      <c r="O65" s="22" t="s">
        <v>127</v>
      </c>
      <c r="P65" s="77">
        <v>2</v>
      </c>
    </row>
    <row r="66" spans="1:16" s="23" customFormat="1" x14ac:dyDescent="0.25">
      <c r="A66" s="12">
        <v>60</v>
      </c>
      <c r="B66" s="80" t="s">
        <v>975</v>
      </c>
      <c r="C66" s="13" t="s">
        <v>806</v>
      </c>
      <c r="D66" s="14" t="s">
        <v>27</v>
      </c>
      <c r="E66" s="15" t="s">
        <v>218</v>
      </c>
      <c r="F66" s="16" t="s">
        <v>22</v>
      </c>
      <c r="G66" s="17" t="s">
        <v>35</v>
      </c>
      <c r="H66" s="18" t="s">
        <v>219</v>
      </c>
      <c r="I66" s="19" t="s">
        <v>220</v>
      </c>
      <c r="J66" s="20">
        <v>10</v>
      </c>
      <c r="K66" s="20">
        <v>9</v>
      </c>
      <c r="L66" s="20">
        <v>10</v>
      </c>
      <c r="M66" s="20">
        <f t="shared" si="0"/>
        <v>29</v>
      </c>
      <c r="N66" s="21"/>
      <c r="O66" s="22" t="s">
        <v>127</v>
      </c>
      <c r="P66" s="77">
        <v>3</v>
      </c>
    </row>
    <row r="67" spans="1:16" s="23" customFormat="1" x14ac:dyDescent="0.25">
      <c r="A67" s="12">
        <v>61</v>
      </c>
      <c r="B67" s="80" t="s">
        <v>976</v>
      </c>
      <c r="C67" s="13" t="s">
        <v>848</v>
      </c>
      <c r="D67" s="14"/>
      <c r="E67" s="15" t="s">
        <v>221</v>
      </c>
      <c r="F67" s="16" t="s">
        <v>22</v>
      </c>
      <c r="G67" s="17" t="s">
        <v>222</v>
      </c>
      <c r="H67" s="18" t="s">
        <v>223</v>
      </c>
      <c r="I67" s="19" t="s">
        <v>224</v>
      </c>
      <c r="J67" s="20">
        <v>9</v>
      </c>
      <c r="K67" s="20">
        <v>8</v>
      </c>
      <c r="L67" s="20">
        <v>7</v>
      </c>
      <c r="M67" s="20">
        <f t="shared" si="0"/>
        <v>24</v>
      </c>
      <c r="N67" s="21"/>
      <c r="O67" s="22" t="s">
        <v>127</v>
      </c>
      <c r="P67" s="77">
        <v>3</v>
      </c>
    </row>
    <row r="68" spans="1:16" s="23" customFormat="1" x14ac:dyDescent="0.25">
      <c r="A68" s="12">
        <v>62</v>
      </c>
      <c r="B68" s="80" t="s">
        <v>977</v>
      </c>
      <c r="C68" s="13" t="s">
        <v>849</v>
      </c>
      <c r="D68" s="14"/>
      <c r="E68" s="15" t="s">
        <v>225</v>
      </c>
      <c r="F68" s="16" t="s">
        <v>22</v>
      </c>
      <c r="G68" s="17" t="s">
        <v>23</v>
      </c>
      <c r="H68" s="18" t="s">
        <v>226</v>
      </c>
      <c r="I68" s="19" t="s">
        <v>227</v>
      </c>
      <c r="J68" s="20">
        <v>9</v>
      </c>
      <c r="K68" s="20">
        <v>8</v>
      </c>
      <c r="L68" s="20">
        <v>8</v>
      </c>
      <c r="M68" s="20">
        <f t="shared" si="0"/>
        <v>25</v>
      </c>
      <c r="N68" s="21"/>
      <c r="O68" s="22" t="s">
        <v>127</v>
      </c>
      <c r="P68" s="77">
        <v>4</v>
      </c>
    </row>
    <row r="69" spans="1:16" s="23" customFormat="1" x14ac:dyDescent="0.25">
      <c r="A69" s="12">
        <v>63</v>
      </c>
      <c r="B69" s="80" t="s">
        <v>978</v>
      </c>
      <c r="C69" s="13" t="s">
        <v>814</v>
      </c>
      <c r="D69" s="14"/>
      <c r="E69" s="15" t="s">
        <v>228</v>
      </c>
      <c r="F69" s="16" t="s">
        <v>22</v>
      </c>
      <c r="G69" s="17" t="s">
        <v>35</v>
      </c>
      <c r="H69" s="18" t="s">
        <v>229</v>
      </c>
      <c r="I69" s="19" t="s">
        <v>230</v>
      </c>
      <c r="J69" s="20">
        <v>10</v>
      </c>
      <c r="K69" s="20">
        <v>7</v>
      </c>
      <c r="L69" s="20">
        <v>6</v>
      </c>
      <c r="M69" s="20">
        <f t="shared" si="0"/>
        <v>23</v>
      </c>
      <c r="N69" s="21"/>
      <c r="O69" s="22" t="s">
        <v>127</v>
      </c>
      <c r="P69" s="77">
        <v>5</v>
      </c>
    </row>
    <row r="70" spans="1:16" s="23" customFormat="1" x14ac:dyDescent="0.25">
      <c r="A70" s="12">
        <v>64</v>
      </c>
      <c r="B70" s="80" t="s">
        <v>979</v>
      </c>
      <c r="C70" s="13" t="s">
        <v>850</v>
      </c>
      <c r="D70" s="14"/>
      <c r="E70" s="15" t="s">
        <v>231</v>
      </c>
      <c r="F70" s="16" t="s">
        <v>22</v>
      </c>
      <c r="G70" s="17" t="s">
        <v>35</v>
      </c>
      <c r="H70" s="18" t="s">
        <v>232</v>
      </c>
      <c r="I70" s="19" t="s">
        <v>233</v>
      </c>
      <c r="J70" s="20">
        <v>9</v>
      </c>
      <c r="K70" s="20">
        <v>8</v>
      </c>
      <c r="L70" s="20">
        <v>7</v>
      </c>
      <c r="M70" s="20">
        <f t="shared" si="0"/>
        <v>24</v>
      </c>
      <c r="N70" s="21"/>
      <c r="O70" s="22" t="s">
        <v>127</v>
      </c>
      <c r="P70" s="77">
        <v>6</v>
      </c>
    </row>
    <row r="71" spans="1:16" s="23" customFormat="1" x14ac:dyDescent="0.25">
      <c r="A71" s="12">
        <v>65</v>
      </c>
      <c r="B71" s="80" t="s">
        <v>980</v>
      </c>
      <c r="C71" s="13" t="s">
        <v>851</v>
      </c>
      <c r="D71" s="14" t="s">
        <v>27</v>
      </c>
      <c r="E71" s="15" t="s">
        <v>234</v>
      </c>
      <c r="F71" s="16" t="s">
        <v>22</v>
      </c>
      <c r="G71" s="17" t="s">
        <v>35</v>
      </c>
      <c r="H71" s="18" t="s">
        <v>235</v>
      </c>
      <c r="I71" s="19" t="s">
        <v>236</v>
      </c>
      <c r="J71" s="20">
        <v>7</v>
      </c>
      <c r="K71" s="20">
        <v>9</v>
      </c>
      <c r="L71" s="20">
        <v>8</v>
      </c>
      <c r="M71" s="20">
        <f t="shared" si="0"/>
        <v>24</v>
      </c>
      <c r="N71" s="21"/>
      <c r="O71" s="22" t="s">
        <v>127</v>
      </c>
      <c r="P71" s="77">
        <v>4</v>
      </c>
    </row>
    <row r="72" spans="1:16" s="23" customFormat="1" x14ac:dyDescent="0.25">
      <c r="A72" s="12">
        <v>66</v>
      </c>
      <c r="B72" s="80" t="s">
        <v>981</v>
      </c>
      <c r="C72" s="13" t="s">
        <v>831</v>
      </c>
      <c r="D72" s="14" t="s">
        <v>27</v>
      </c>
      <c r="E72" s="15" t="s">
        <v>118</v>
      </c>
      <c r="F72" s="16" t="s">
        <v>22</v>
      </c>
      <c r="G72" s="17" t="s">
        <v>35</v>
      </c>
      <c r="H72" s="18" t="s">
        <v>237</v>
      </c>
      <c r="I72" s="19" t="s">
        <v>238</v>
      </c>
      <c r="J72" s="20">
        <v>9</v>
      </c>
      <c r="K72" s="20">
        <v>6</v>
      </c>
      <c r="L72" s="20">
        <v>7</v>
      </c>
      <c r="M72" s="20">
        <f t="shared" ref="M72:M135" si="1">SUM(J72:L72)</f>
        <v>22</v>
      </c>
      <c r="N72" s="21"/>
      <c r="O72" s="22" t="s">
        <v>127</v>
      </c>
      <c r="P72" s="77">
        <v>5</v>
      </c>
    </row>
    <row r="73" spans="1:16" s="23" customFormat="1" x14ac:dyDescent="0.25">
      <c r="A73" s="12">
        <v>67</v>
      </c>
      <c r="B73" s="80" t="s">
        <v>982</v>
      </c>
      <c r="C73" s="13" t="s">
        <v>832</v>
      </c>
      <c r="D73" s="14" t="s">
        <v>27</v>
      </c>
      <c r="E73" s="15" t="s">
        <v>239</v>
      </c>
      <c r="F73" s="16" t="s">
        <v>22</v>
      </c>
      <c r="G73" s="17" t="s">
        <v>23</v>
      </c>
      <c r="H73" s="18" t="s">
        <v>240</v>
      </c>
      <c r="I73" s="19" t="s">
        <v>241</v>
      </c>
      <c r="J73" s="20">
        <v>10</v>
      </c>
      <c r="K73" s="20">
        <v>9</v>
      </c>
      <c r="L73" s="20">
        <v>9</v>
      </c>
      <c r="M73" s="20">
        <f t="shared" si="1"/>
        <v>28</v>
      </c>
      <c r="N73" s="21"/>
      <c r="O73" s="22" t="s">
        <v>127</v>
      </c>
      <c r="P73" s="77">
        <v>6</v>
      </c>
    </row>
    <row r="74" spans="1:16" s="23" customFormat="1" x14ac:dyDescent="0.25">
      <c r="A74" s="12">
        <v>68</v>
      </c>
      <c r="B74" s="80" t="s">
        <v>983</v>
      </c>
      <c r="C74" s="13" t="s">
        <v>833</v>
      </c>
      <c r="D74" s="14"/>
      <c r="E74" s="15" t="s">
        <v>242</v>
      </c>
      <c r="F74" s="16" t="s">
        <v>22</v>
      </c>
      <c r="G74" s="17" t="s">
        <v>23</v>
      </c>
      <c r="H74" s="18" t="s">
        <v>243</v>
      </c>
      <c r="I74" s="19" t="s">
        <v>244</v>
      </c>
      <c r="J74" s="20">
        <v>7</v>
      </c>
      <c r="K74" s="20">
        <v>8</v>
      </c>
      <c r="L74" s="20">
        <v>8</v>
      </c>
      <c r="M74" s="20">
        <f t="shared" si="1"/>
        <v>23</v>
      </c>
      <c r="N74" s="21"/>
      <c r="O74" s="22" t="s">
        <v>127</v>
      </c>
      <c r="P74" s="77">
        <v>1</v>
      </c>
    </row>
    <row r="75" spans="1:16" s="23" customFormat="1" x14ac:dyDescent="0.25">
      <c r="A75" s="12">
        <v>69</v>
      </c>
      <c r="B75" s="80" t="s">
        <v>984</v>
      </c>
      <c r="C75" s="13" t="s">
        <v>833</v>
      </c>
      <c r="D75" s="14"/>
      <c r="E75" s="15" t="s">
        <v>105</v>
      </c>
      <c r="F75" s="16" t="s">
        <v>22</v>
      </c>
      <c r="G75" s="17" t="s">
        <v>35</v>
      </c>
      <c r="H75" s="18" t="s">
        <v>245</v>
      </c>
      <c r="I75" s="19" t="s">
        <v>246</v>
      </c>
      <c r="J75" s="20">
        <v>10</v>
      </c>
      <c r="K75" s="20">
        <v>9</v>
      </c>
      <c r="L75" s="20">
        <v>9</v>
      </c>
      <c r="M75" s="20">
        <f t="shared" si="1"/>
        <v>28</v>
      </c>
      <c r="N75" s="21"/>
      <c r="O75" s="22" t="s">
        <v>127</v>
      </c>
      <c r="P75" s="77">
        <v>2</v>
      </c>
    </row>
    <row r="76" spans="1:16" s="23" customFormat="1" x14ac:dyDescent="0.25">
      <c r="A76" s="12">
        <v>70</v>
      </c>
      <c r="B76" s="80" t="s">
        <v>985</v>
      </c>
      <c r="C76" s="13" t="s">
        <v>852</v>
      </c>
      <c r="D76" s="14" t="s">
        <v>27</v>
      </c>
      <c r="E76" s="15" t="s">
        <v>247</v>
      </c>
      <c r="F76" s="16" t="s">
        <v>22</v>
      </c>
      <c r="G76" s="17" t="s">
        <v>35</v>
      </c>
      <c r="H76" s="18" t="s">
        <v>248</v>
      </c>
      <c r="I76" s="19" t="s">
        <v>249</v>
      </c>
      <c r="J76" s="20">
        <v>8</v>
      </c>
      <c r="K76" s="20">
        <v>8</v>
      </c>
      <c r="L76" s="20">
        <v>7</v>
      </c>
      <c r="M76" s="20">
        <f t="shared" si="1"/>
        <v>23</v>
      </c>
      <c r="N76" s="21"/>
      <c r="O76" s="22" t="s">
        <v>127</v>
      </c>
      <c r="P76" s="77">
        <v>1</v>
      </c>
    </row>
    <row r="77" spans="1:16" s="23" customFormat="1" x14ac:dyDescent="0.25">
      <c r="A77" s="12">
        <v>71</v>
      </c>
      <c r="B77" s="80" t="s">
        <v>986</v>
      </c>
      <c r="C77" s="13" t="s">
        <v>853</v>
      </c>
      <c r="D77" s="14"/>
      <c r="E77" s="15" t="s">
        <v>250</v>
      </c>
      <c r="F77" s="16" t="s">
        <v>22</v>
      </c>
      <c r="G77" s="17" t="s">
        <v>251</v>
      </c>
      <c r="H77" s="18" t="s">
        <v>252</v>
      </c>
      <c r="I77" s="19" t="s">
        <v>253</v>
      </c>
      <c r="J77" s="20">
        <v>9</v>
      </c>
      <c r="K77" s="20">
        <v>8</v>
      </c>
      <c r="L77" s="20">
        <v>7</v>
      </c>
      <c r="M77" s="20">
        <f t="shared" si="1"/>
        <v>24</v>
      </c>
      <c r="N77" s="21"/>
      <c r="O77" s="22" t="s">
        <v>127</v>
      </c>
      <c r="P77" s="77">
        <v>3</v>
      </c>
    </row>
    <row r="78" spans="1:16" s="23" customFormat="1" x14ac:dyDescent="0.25">
      <c r="A78" s="12">
        <v>72</v>
      </c>
      <c r="B78" s="80" t="s">
        <v>987</v>
      </c>
      <c r="C78" s="13" t="s">
        <v>854</v>
      </c>
      <c r="D78" s="14" t="s">
        <v>27</v>
      </c>
      <c r="E78" s="15" t="s">
        <v>68</v>
      </c>
      <c r="F78" s="16" t="s">
        <v>22</v>
      </c>
      <c r="G78" s="17" t="s">
        <v>23</v>
      </c>
      <c r="H78" s="18" t="s">
        <v>254</v>
      </c>
      <c r="I78" s="19" t="s">
        <v>255</v>
      </c>
      <c r="J78" s="20">
        <v>9</v>
      </c>
      <c r="K78" s="20">
        <v>9</v>
      </c>
      <c r="L78" s="20">
        <v>8</v>
      </c>
      <c r="M78" s="20">
        <f t="shared" si="1"/>
        <v>26</v>
      </c>
      <c r="N78" s="21"/>
      <c r="O78" s="22" t="s">
        <v>127</v>
      </c>
      <c r="P78" s="77">
        <v>2</v>
      </c>
    </row>
    <row r="79" spans="1:16" s="23" customFormat="1" x14ac:dyDescent="0.25">
      <c r="A79" s="12">
        <v>73</v>
      </c>
      <c r="B79" s="80" t="s">
        <v>988</v>
      </c>
      <c r="C79" s="13" t="s">
        <v>835</v>
      </c>
      <c r="D79" s="14"/>
      <c r="E79" s="15" t="s">
        <v>256</v>
      </c>
      <c r="F79" s="16" t="s">
        <v>22</v>
      </c>
      <c r="G79" s="17" t="s">
        <v>87</v>
      </c>
      <c r="H79" s="18" t="s">
        <v>257</v>
      </c>
      <c r="I79" s="19" t="s">
        <v>258</v>
      </c>
      <c r="J79" s="20">
        <v>8</v>
      </c>
      <c r="K79" s="20">
        <v>7</v>
      </c>
      <c r="L79" s="20">
        <v>6</v>
      </c>
      <c r="M79" s="20">
        <f t="shared" si="1"/>
        <v>21</v>
      </c>
      <c r="N79" s="21"/>
      <c r="O79" s="22" t="s">
        <v>127</v>
      </c>
      <c r="P79" s="77">
        <v>4</v>
      </c>
    </row>
    <row r="80" spans="1:16" s="23" customFormat="1" x14ac:dyDescent="0.25">
      <c r="A80" s="12">
        <v>74</v>
      </c>
      <c r="B80" s="80" t="s">
        <v>989</v>
      </c>
      <c r="C80" s="13" t="s">
        <v>855</v>
      </c>
      <c r="D80" s="14"/>
      <c r="E80" s="15" t="s">
        <v>259</v>
      </c>
      <c r="F80" s="16" t="s">
        <v>22</v>
      </c>
      <c r="G80" s="17" t="s">
        <v>59</v>
      </c>
      <c r="H80" s="18" t="s">
        <v>260</v>
      </c>
      <c r="I80" s="19" t="s">
        <v>261</v>
      </c>
      <c r="J80" s="20">
        <v>9</v>
      </c>
      <c r="K80" s="20">
        <v>10</v>
      </c>
      <c r="L80" s="20">
        <v>10</v>
      </c>
      <c r="M80" s="20">
        <f t="shared" si="1"/>
        <v>29</v>
      </c>
      <c r="N80" s="21"/>
      <c r="O80" s="22" t="s">
        <v>127</v>
      </c>
      <c r="P80" s="77">
        <v>5</v>
      </c>
    </row>
    <row r="81" spans="1:16" s="23" customFormat="1" x14ac:dyDescent="0.25">
      <c r="A81" s="12">
        <v>75</v>
      </c>
      <c r="B81" s="80" t="s">
        <v>943</v>
      </c>
      <c r="C81" s="13" t="s">
        <v>856</v>
      </c>
      <c r="D81" s="14" t="s">
        <v>27</v>
      </c>
      <c r="E81" s="15" t="s">
        <v>262</v>
      </c>
      <c r="F81" s="16" t="s">
        <v>22</v>
      </c>
      <c r="G81" s="17" t="s">
        <v>263</v>
      </c>
      <c r="H81" s="18" t="s">
        <v>264</v>
      </c>
      <c r="I81" s="19" t="s">
        <v>265</v>
      </c>
      <c r="J81" s="20">
        <v>9</v>
      </c>
      <c r="K81" s="20">
        <v>9</v>
      </c>
      <c r="L81" s="20">
        <v>7</v>
      </c>
      <c r="M81" s="20">
        <f t="shared" si="1"/>
        <v>25</v>
      </c>
      <c r="N81" s="21"/>
      <c r="O81" s="22" t="s">
        <v>127</v>
      </c>
      <c r="P81" s="77">
        <v>3</v>
      </c>
    </row>
    <row r="82" spans="1:16" s="23" customFormat="1" x14ac:dyDescent="0.25">
      <c r="A82" s="12">
        <v>76</v>
      </c>
      <c r="B82" s="80" t="s">
        <v>990</v>
      </c>
      <c r="C82" s="13" t="s">
        <v>857</v>
      </c>
      <c r="D82" s="14"/>
      <c r="E82" s="15" t="s">
        <v>266</v>
      </c>
      <c r="F82" s="16" t="s">
        <v>22</v>
      </c>
      <c r="G82" s="17" t="s">
        <v>23</v>
      </c>
      <c r="H82" s="18" t="s">
        <v>267</v>
      </c>
      <c r="I82" s="19" t="s">
        <v>268</v>
      </c>
      <c r="J82" s="20">
        <v>9</v>
      </c>
      <c r="K82" s="20">
        <v>7</v>
      </c>
      <c r="L82" s="20">
        <v>8</v>
      </c>
      <c r="M82" s="20">
        <f t="shared" si="1"/>
        <v>24</v>
      </c>
      <c r="N82" s="21"/>
      <c r="O82" s="22" t="s">
        <v>127</v>
      </c>
      <c r="P82" s="77">
        <v>6</v>
      </c>
    </row>
    <row r="83" spans="1:16" s="23" customFormat="1" x14ac:dyDescent="0.25">
      <c r="A83" s="12">
        <v>77</v>
      </c>
      <c r="B83" s="80" t="s">
        <v>991</v>
      </c>
      <c r="C83" s="13" t="s">
        <v>839</v>
      </c>
      <c r="D83" s="14" t="s">
        <v>27</v>
      </c>
      <c r="E83" s="15" t="s">
        <v>269</v>
      </c>
      <c r="F83" s="16" t="s">
        <v>22</v>
      </c>
      <c r="G83" s="17" t="s">
        <v>35</v>
      </c>
      <c r="H83" s="18" t="s">
        <v>270</v>
      </c>
      <c r="I83" s="19" t="s">
        <v>271</v>
      </c>
      <c r="J83" s="20">
        <v>9</v>
      </c>
      <c r="K83" s="20">
        <v>7</v>
      </c>
      <c r="L83" s="20">
        <v>6</v>
      </c>
      <c r="M83" s="20">
        <f t="shared" si="1"/>
        <v>22</v>
      </c>
      <c r="N83" s="21"/>
      <c r="O83" s="22" t="s">
        <v>127</v>
      </c>
      <c r="P83" s="77">
        <v>4</v>
      </c>
    </row>
    <row r="84" spans="1:16" s="23" customFormat="1" x14ac:dyDescent="0.25">
      <c r="A84" s="12">
        <v>78</v>
      </c>
      <c r="B84" s="80" t="s">
        <v>992</v>
      </c>
      <c r="C84" s="13" t="s">
        <v>858</v>
      </c>
      <c r="D84" s="14" t="s">
        <v>27</v>
      </c>
      <c r="E84" s="15" t="s">
        <v>272</v>
      </c>
      <c r="F84" s="16" t="s">
        <v>22</v>
      </c>
      <c r="G84" s="17" t="s">
        <v>23</v>
      </c>
      <c r="H84" s="18" t="s">
        <v>273</v>
      </c>
      <c r="I84" s="19" t="s">
        <v>274</v>
      </c>
      <c r="J84" s="20">
        <v>10</v>
      </c>
      <c r="K84" s="20">
        <v>9</v>
      </c>
      <c r="L84" s="20">
        <v>9</v>
      </c>
      <c r="M84" s="20">
        <f t="shared" si="1"/>
        <v>28</v>
      </c>
      <c r="N84" s="21"/>
      <c r="O84" s="22" t="s">
        <v>127</v>
      </c>
      <c r="P84" s="77">
        <v>5</v>
      </c>
    </row>
    <row r="85" spans="1:16" s="23" customFormat="1" x14ac:dyDescent="0.25">
      <c r="A85" s="12">
        <v>79</v>
      </c>
      <c r="B85" s="80" t="s">
        <v>993</v>
      </c>
      <c r="C85" s="13" t="s">
        <v>859</v>
      </c>
      <c r="D85" s="14"/>
      <c r="E85" s="15" t="s">
        <v>275</v>
      </c>
      <c r="F85" s="16" t="s">
        <v>22</v>
      </c>
      <c r="G85" s="17" t="s">
        <v>23</v>
      </c>
      <c r="H85" s="18" t="s">
        <v>276</v>
      </c>
      <c r="I85" s="19" t="s">
        <v>277</v>
      </c>
      <c r="J85" s="20">
        <v>9</v>
      </c>
      <c r="K85" s="20">
        <v>9</v>
      </c>
      <c r="L85" s="20">
        <v>9</v>
      </c>
      <c r="M85" s="20">
        <f t="shared" si="1"/>
        <v>27</v>
      </c>
      <c r="N85" s="21"/>
      <c r="O85" s="22" t="s">
        <v>127</v>
      </c>
      <c r="P85" s="77">
        <v>1</v>
      </c>
    </row>
    <row r="86" spans="1:16" s="23" customFormat="1" x14ac:dyDescent="0.25">
      <c r="A86" s="12">
        <v>80</v>
      </c>
      <c r="B86" s="80" t="s">
        <v>994</v>
      </c>
      <c r="C86" s="13" t="s">
        <v>860</v>
      </c>
      <c r="D86" s="14"/>
      <c r="E86" s="15" t="s">
        <v>278</v>
      </c>
      <c r="F86" s="16" t="s">
        <v>22</v>
      </c>
      <c r="G86" s="17" t="s">
        <v>23</v>
      </c>
      <c r="H86" s="18" t="s">
        <v>279</v>
      </c>
      <c r="I86" s="19" t="s">
        <v>280</v>
      </c>
      <c r="J86" s="20">
        <v>9</v>
      </c>
      <c r="K86" s="20">
        <v>8</v>
      </c>
      <c r="L86" s="20">
        <v>8</v>
      </c>
      <c r="M86" s="20">
        <f t="shared" si="1"/>
        <v>25</v>
      </c>
      <c r="N86" s="21"/>
      <c r="O86" s="22" t="s">
        <v>127</v>
      </c>
      <c r="P86" s="77">
        <v>2</v>
      </c>
    </row>
    <row r="87" spans="1:16" s="23" customFormat="1" x14ac:dyDescent="0.25">
      <c r="A87" s="12">
        <v>81</v>
      </c>
      <c r="B87" s="80" t="s">
        <v>995</v>
      </c>
      <c r="C87" s="13" t="s">
        <v>860</v>
      </c>
      <c r="D87" s="14"/>
      <c r="E87" s="15" t="s">
        <v>281</v>
      </c>
      <c r="F87" s="16" t="s">
        <v>22</v>
      </c>
      <c r="G87" s="17" t="s">
        <v>23</v>
      </c>
      <c r="H87" s="18" t="s">
        <v>282</v>
      </c>
      <c r="I87" s="19" t="s">
        <v>283</v>
      </c>
      <c r="J87" s="20">
        <v>8</v>
      </c>
      <c r="K87" s="20">
        <v>7</v>
      </c>
      <c r="L87" s="20">
        <v>7</v>
      </c>
      <c r="M87" s="20">
        <f t="shared" si="1"/>
        <v>22</v>
      </c>
      <c r="N87" s="21"/>
      <c r="O87" s="22" t="s">
        <v>127</v>
      </c>
      <c r="P87" s="77">
        <v>3</v>
      </c>
    </row>
    <row r="88" spans="1:16" s="23" customFormat="1" x14ac:dyDescent="0.25">
      <c r="A88" s="12">
        <v>82</v>
      </c>
      <c r="B88" s="80" t="s">
        <v>996</v>
      </c>
      <c r="C88" s="13" t="s">
        <v>861</v>
      </c>
      <c r="D88" s="14"/>
      <c r="E88" s="15" t="s">
        <v>284</v>
      </c>
      <c r="F88" s="16" t="s">
        <v>22</v>
      </c>
      <c r="G88" s="17" t="s">
        <v>23</v>
      </c>
      <c r="H88" s="18" t="s">
        <v>285</v>
      </c>
      <c r="I88" s="19" t="s">
        <v>286</v>
      </c>
      <c r="J88" s="20">
        <v>9</v>
      </c>
      <c r="K88" s="20">
        <v>7</v>
      </c>
      <c r="L88" s="20">
        <v>7</v>
      </c>
      <c r="M88" s="20">
        <f t="shared" si="1"/>
        <v>23</v>
      </c>
      <c r="N88" s="21"/>
      <c r="O88" s="22" t="s">
        <v>127</v>
      </c>
      <c r="P88" s="77">
        <v>4</v>
      </c>
    </row>
    <row r="89" spans="1:16" s="23" customFormat="1" x14ac:dyDescent="0.25">
      <c r="A89" s="12">
        <v>83</v>
      </c>
      <c r="B89" s="80" t="s">
        <v>997</v>
      </c>
      <c r="C89" s="13" t="s">
        <v>862</v>
      </c>
      <c r="D89" s="14"/>
      <c r="E89" s="15" t="s">
        <v>287</v>
      </c>
      <c r="F89" s="16" t="s">
        <v>22</v>
      </c>
      <c r="G89" s="17" t="s">
        <v>35</v>
      </c>
      <c r="H89" s="18" t="s">
        <v>288</v>
      </c>
      <c r="I89" s="19" t="s">
        <v>289</v>
      </c>
      <c r="J89" s="20">
        <v>9</v>
      </c>
      <c r="K89" s="20">
        <v>9</v>
      </c>
      <c r="L89" s="20">
        <v>7</v>
      </c>
      <c r="M89" s="20">
        <f t="shared" si="1"/>
        <v>25</v>
      </c>
      <c r="N89" s="21"/>
      <c r="O89" s="22" t="s">
        <v>127</v>
      </c>
      <c r="P89" s="77">
        <v>5</v>
      </c>
    </row>
    <row r="90" spans="1:16" s="23" customFormat="1" x14ac:dyDescent="0.25">
      <c r="A90" s="12">
        <v>84</v>
      </c>
      <c r="B90" s="80" t="s">
        <v>998</v>
      </c>
      <c r="C90" s="13" t="s">
        <v>863</v>
      </c>
      <c r="D90" s="14" t="s">
        <v>27</v>
      </c>
      <c r="E90" s="15" t="s">
        <v>290</v>
      </c>
      <c r="F90" s="16" t="s">
        <v>22</v>
      </c>
      <c r="G90" s="17" t="s">
        <v>35</v>
      </c>
      <c r="H90" s="18" t="s">
        <v>291</v>
      </c>
      <c r="I90" s="19" t="s">
        <v>292</v>
      </c>
      <c r="J90" s="20">
        <v>10</v>
      </c>
      <c r="K90" s="20">
        <v>10</v>
      </c>
      <c r="L90" s="20">
        <v>10</v>
      </c>
      <c r="M90" s="20">
        <f t="shared" si="1"/>
        <v>30</v>
      </c>
      <c r="N90" s="21"/>
      <c r="O90" s="22" t="s">
        <v>127</v>
      </c>
      <c r="P90" s="77">
        <v>1</v>
      </c>
    </row>
    <row r="91" spans="1:16" s="23" customFormat="1" x14ac:dyDescent="0.25">
      <c r="A91" s="12">
        <v>85</v>
      </c>
      <c r="B91" s="80" t="s">
        <v>931</v>
      </c>
      <c r="C91" s="13" t="s">
        <v>864</v>
      </c>
      <c r="D91" s="14"/>
      <c r="E91" s="15" t="s">
        <v>293</v>
      </c>
      <c r="F91" s="16" t="s">
        <v>22</v>
      </c>
      <c r="G91" s="17" t="s">
        <v>35</v>
      </c>
      <c r="H91" s="18" t="s">
        <v>294</v>
      </c>
      <c r="I91" s="19" t="s">
        <v>295</v>
      </c>
      <c r="J91" s="20">
        <v>6</v>
      </c>
      <c r="K91" s="20">
        <v>7</v>
      </c>
      <c r="L91" s="20">
        <v>6</v>
      </c>
      <c r="M91" s="20">
        <f t="shared" si="1"/>
        <v>19</v>
      </c>
      <c r="N91" s="21"/>
      <c r="O91" s="22" t="s">
        <v>127</v>
      </c>
      <c r="P91" s="77">
        <v>6</v>
      </c>
    </row>
    <row r="92" spans="1:16" s="23" customFormat="1" x14ac:dyDescent="0.25">
      <c r="A92" s="12">
        <v>86</v>
      </c>
      <c r="B92" s="80" t="s">
        <v>999</v>
      </c>
      <c r="C92" s="13" t="s">
        <v>842</v>
      </c>
      <c r="D92" s="14" t="s">
        <v>27</v>
      </c>
      <c r="E92" s="15" t="s">
        <v>296</v>
      </c>
      <c r="F92" s="16" t="s">
        <v>297</v>
      </c>
      <c r="G92" s="17" t="s">
        <v>35</v>
      </c>
      <c r="H92" s="18" t="s">
        <v>298</v>
      </c>
      <c r="I92" s="19" t="s">
        <v>299</v>
      </c>
      <c r="J92" s="20">
        <v>8</v>
      </c>
      <c r="K92" s="20">
        <v>9</v>
      </c>
      <c r="L92" s="20">
        <v>8</v>
      </c>
      <c r="M92" s="20">
        <f t="shared" si="1"/>
        <v>25</v>
      </c>
      <c r="N92" s="21"/>
      <c r="O92" s="22" t="s">
        <v>127</v>
      </c>
      <c r="P92" s="77">
        <v>1</v>
      </c>
    </row>
    <row r="93" spans="1:16" s="23" customFormat="1" x14ac:dyDescent="0.25">
      <c r="A93" s="12">
        <v>87</v>
      </c>
      <c r="B93" s="80" t="s">
        <v>1000</v>
      </c>
      <c r="C93" s="13" t="s">
        <v>843</v>
      </c>
      <c r="D93" s="14" t="s">
        <v>27</v>
      </c>
      <c r="E93" s="15" t="s">
        <v>300</v>
      </c>
      <c r="F93" s="16" t="s">
        <v>22</v>
      </c>
      <c r="G93" s="17" t="s">
        <v>35</v>
      </c>
      <c r="H93" s="18" t="s">
        <v>301</v>
      </c>
      <c r="I93" s="19" t="s">
        <v>302</v>
      </c>
      <c r="J93" s="20">
        <v>7</v>
      </c>
      <c r="K93" s="20">
        <v>8</v>
      </c>
      <c r="L93" s="20">
        <v>8</v>
      </c>
      <c r="M93" s="20">
        <f t="shared" si="1"/>
        <v>23</v>
      </c>
      <c r="N93" s="21"/>
      <c r="O93" s="22" t="s">
        <v>127</v>
      </c>
      <c r="P93" s="77">
        <v>2</v>
      </c>
    </row>
    <row r="94" spans="1:16" s="23" customFormat="1" x14ac:dyDescent="0.25">
      <c r="A94" s="12">
        <v>88</v>
      </c>
      <c r="B94" s="80" t="s">
        <v>1001</v>
      </c>
      <c r="C94" s="13" t="s">
        <v>843</v>
      </c>
      <c r="D94" s="14" t="s">
        <v>27</v>
      </c>
      <c r="E94" s="15" t="s">
        <v>303</v>
      </c>
      <c r="F94" s="16" t="s">
        <v>304</v>
      </c>
      <c r="G94" s="17" t="s">
        <v>305</v>
      </c>
      <c r="H94" s="18" t="s">
        <v>306</v>
      </c>
      <c r="I94" s="19" t="s">
        <v>307</v>
      </c>
      <c r="J94" s="20">
        <v>9</v>
      </c>
      <c r="K94" s="20">
        <v>9</v>
      </c>
      <c r="L94" s="20">
        <v>8</v>
      </c>
      <c r="M94" s="20">
        <f t="shared" si="1"/>
        <v>26</v>
      </c>
      <c r="N94" s="21"/>
      <c r="O94" s="22" t="s">
        <v>127</v>
      </c>
      <c r="P94" s="77">
        <v>3</v>
      </c>
    </row>
    <row r="95" spans="1:16" s="23" customFormat="1" x14ac:dyDescent="0.25">
      <c r="A95" s="12">
        <v>89</v>
      </c>
      <c r="B95" s="80" t="s">
        <v>1002</v>
      </c>
      <c r="C95" s="13" t="s">
        <v>865</v>
      </c>
      <c r="D95" s="14" t="s">
        <v>27</v>
      </c>
      <c r="E95" s="15" t="s">
        <v>308</v>
      </c>
      <c r="F95" s="16" t="s">
        <v>22</v>
      </c>
      <c r="G95" s="17" t="s">
        <v>215</v>
      </c>
      <c r="H95" s="18" t="s">
        <v>309</v>
      </c>
      <c r="I95" s="19" t="s">
        <v>310</v>
      </c>
      <c r="J95" s="20">
        <v>9</v>
      </c>
      <c r="K95" s="20">
        <v>9</v>
      </c>
      <c r="L95" s="20">
        <v>8</v>
      </c>
      <c r="M95" s="20">
        <f t="shared" si="1"/>
        <v>26</v>
      </c>
      <c r="N95" s="21"/>
      <c r="O95" s="22" t="s">
        <v>127</v>
      </c>
      <c r="P95" s="77">
        <v>4</v>
      </c>
    </row>
    <row r="96" spans="1:16" s="23" customFormat="1" x14ac:dyDescent="0.25">
      <c r="A96" s="12">
        <v>90</v>
      </c>
      <c r="B96" s="80" t="s">
        <v>1003</v>
      </c>
      <c r="C96" s="13" t="s">
        <v>866</v>
      </c>
      <c r="D96" s="14"/>
      <c r="E96" s="15" t="s">
        <v>311</v>
      </c>
      <c r="F96" s="16" t="s">
        <v>22</v>
      </c>
      <c r="G96" s="17" t="s">
        <v>35</v>
      </c>
      <c r="H96" s="18" t="s">
        <v>312</v>
      </c>
      <c r="I96" s="19" t="s">
        <v>313</v>
      </c>
      <c r="J96" s="20">
        <v>10</v>
      </c>
      <c r="K96" s="20">
        <v>9</v>
      </c>
      <c r="L96" s="20">
        <v>7</v>
      </c>
      <c r="M96" s="20">
        <f t="shared" si="1"/>
        <v>26</v>
      </c>
      <c r="N96" s="21"/>
      <c r="O96" s="22" t="s">
        <v>127</v>
      </c>
      <c r="P96" s="77">
        <v>1</v>
      </c>
    </row>
    <row r="97" spans="1:16" s="23" customFormat="1" x14ac:dyDescent="0.25">
      <c r="A97" s="12">
        <v>91</v>
      </c>
      <c r="B97" s="80" t="s">
        <v>1004</v>
      </c>
      <c r="C97" s="13" t="s">
        <v>867</v>
      </c>
      <c r="D97" s="14"/>
      <c r="E97" s="15" t="s">
        <v>314</v>
      </c>
      <c r="F97" s="16" t="s">
        <v>22</v>
      </c>
      <c r="G97" s="17" t="s">
        <v>35</v>
      </c>
      <c r="H97" s="18" t="s">
        <v>315</v>
      </c>
      <c r="I97" s="19" t="s">
        <v>316</v>
      </c>
      <c r="J97" s="20">
        <v>7</v>
      </c>
      <c r="K97" s="20">
        <v>7</v>
      </c>
      <c r="L97" s="20">
        <v>6</v>
      </c>
      <c r="M97" s="20">
        <f t="shared" si="1"/>
        <v>20</v>
      </c>
      <c r="N97" s="21"/>
      <c r="O97" s="22" t="s">
        <v>127</v>
      </c>
      <c r="P97" s="77">
        <v>2</v>
      </c>
    </row>
    <row r="98" spans="1:16" s="23" customFormat="1" x14ac:dyDescent="0.25">
      <c r="A98" s="12">
        <v>92</v>
      </c>
      <c r="B98" s="80" t="s">
        <v>931</v>
      </c>
      <c r="C98" s="13" t="s">
        <v>868</v>
      </c>
      <c r="D98" s="14"/>
      <c r="E98" s="15" t="s">
        <v>318</v>
      </c>
      <c r="F98" s="16" t="s">
        <v>22</v>
      </c>
      <c r="G98" s="17" t="s">
        <v>35</v>
      </c>
      <c r="H98" s="18" t="s">
        <v>80</v>
      </c>
      <c r="I98" s="19" t="s">
        <v>319</v>
      </c>
      <c r="J98" s="20">
        <v>9</v>
      </c>
      <c r="K98" s="20">
        <v>7</v>
      </c>
      <c r="L98" s="20">
        <v>8</v>
      </c>
      <c r="M98" s="20">
        <f t="shared" si="1"/>
        <v>24</v>
      </c>
      <c r="N98" s="21"/>
      <c r="O98" s="22" t="s">
        <v>127</v>
      </c>
      <c r="P98" s="77">
        <v>3</v>
      </c>
    </row>
    <row r="99" spans="1:16" s="23" customFormat="1" x14ac:dyDescent="0.25">
      <c r="A99" s="12">
        <v>93</v>
      </c>
      <c r="B99" s="80" t="s">
        <v>1005</v>
      </c>
      <c r="C99" s="13" t="s">
        <v>807</v>
      </c>
      <c r="D99" s="14" t="s">
        <v>27</v>
      </c>
      <c r="E99" s="15" t="s">
        <v>320</v>
      </c>
      <c r="F99" s="16" t="s">
        <v>22</v>
      </c>
      <c r="G99" s="17" t="s">
        <v>35</v>
      </c>
      <c r="H99" s="18" t="s">
        <v>321</v>
      </c>
      <c r="I99" s="19" t="s">
        <v>322</v>
      </c>
      <c r="J99" s="20">
        <v>8</v>
      </c>
      <c r="K99" s="20">
        <v>5</v>
      </c>
      <c r="L99" s="20">
        <v>5</v>
      </c>
      <c r="M99" s="20">
        <f t="shared" si="1"/>
        <v>18</v>
      </c>
      <c r="N99" s="21"/>
      <c r="O99" s="22" t="s">
        <v>127</v>
      </c>
      <c r="P99" s="77">
        <v>5</v>
      </c>
    </row>
    <row r="100" spans="1:16" s="23" customFormat="1" x14ac:dyDescent="0.25">
      <c r="A100" s="12">
        <v>94</v>
      </c>
      <c r="B100" s="80" t="s">
        <v>1006</v>
      </c>
      <c r="C100" s="13" t="s">
        <v>807</v>
      </c>
      <c r="D100" s="14" t="s">
        <v>27</v>
      </c>
      <c r="E100" s="15" t="s">
        <v>323</v>
      </c>
      <c r="F100" s="16" t="s">
        <v>22</v>
      </c>
      <c r="G100" s="17" t="s">
        <v>23</v>
      </c>
      <c r="H100" s="18" t="s">
        <v>324</v>
      </c>
      <c r="I100" s="19" t="s">
        <v>325</v>
      </c>
      <c r="J100" s="20">
        <v>9</v>
      </c>
      <c r="K100" s="20">
        <v>9</v>
      </c>
      <c r="L100" s="20">
        <v>6</v>
      </c>
      <c r="M100" s="20">
        <f t="shared" si="1"/>
        <v>24</v>
      </c>
      <c r="N100" s="21"/>
      <c r="O100" s="22" t="s">
        <v>127</v>
      </c>
      <c r="P100" s="77">
        <v>6</v>
      </c>
    </row>
    <row r="101" spans="1:16" s="23" customFormat="1" x14ac:dyDescent="0.25">
      <c r="A101" s="12">
        <v>95</v>
      </c>
      <c r="B101" s="80" t="s">
        <v>1007</v>
      </c>
      <c r="C101" s="13" t="s">
        <v>829</v>
      </c>
      <c r="D101" s="14"/>
      <c r="E101" s="15" t="s">
        <v>326</v>
      </c>
      <c r="F101" s="16" t="s">
        <v>22</v>
      </c>
      <c r="G101" s="17" t="s">
        <v>35</v>
      </c>
      <c r="H101" s="18" t="s">
        <v>327</v>
      </c>
      <c r="I101" s="19" t="s">
        <v>328</v>
      </c>
      <c r="J101" s="20">
        <v>9</v>
      </c>
      <c r="K101" s="20">
        <v>8</v>
      </c>
      <c r="L101" s="20">
        <v>8</v>
      </c>
      <c r="M101" s="20">
        <f t="shared" si="1"/>
        <v>25</v>
      </c>
      <c r="N101" s="21"/>
      <c r="O101" s="22" t="s">
        <v>127</v>
      </c>
      <c r="P101" s="77">
        <v>4</v>
      </c>
    </row>
    <row r="102" spans="1:16" s="23" customFormat="1" x14ac:dyDescent="0.25">
      <c r="A102" s="12">
        <v>96</v>
      </c>
      <c r="B102" s="80" t="s">
        <v>1008</v>
      </c>
      <c r="C102" s="13" t="s">
        <v>869</v>
      </c>
      <c r="D102" s="14" t="s">
        <v>27</v>
      </c>
      <c r="E102" s="15" t="s">
        <v>329</v>
      </c>
      <c r="F102" s="16" t="s">
        <v>22</v>
      </c>
      <c r="G102" s="17" t="s">
        <v>23</v>
      </c>
      <c r="H102" s="18" t="s">
        <v>330</v>
      </c>
      <c r="I102" s="19" t="s">
        <v>331</v>
      </c>
      <c r="J102" s="20">
        <v>9</v>
      </c>
      <c r="K102" s="20">
        <v>9</v>
      </c>
      <c r="L102" s="20">
        <v>8</v>
      </c>
      <c r="M102" s="20">
        <f t="shared" si="1"/>
        <v>26</v>
      </c>
      <c r="N102" s="21"/>
      <c r="O102" s="22" t="s">
        <v>127</v>
      </c>
      <c r="P102" s="77">
        <v>1</v>
      </c>
    </row>
    <row r="103" spans="1:16" s="23" customFormat="1" x14ac:dyDescent="0.25">
      <c r="A103" s="12">
        <v>97</v>
      </c>
      <c r="B103" s="80" t="s">
        <v>1009</v>
      </c>
      <c r="C103" s="13" t="s">
        <v>870</v>
      </c>
      <c r="D103" s="14"/>
      <c r="E103" s="15" t="s">
        <v>332</v>
      </c>
      <c r="F103" s="16" t="s">
        <v>22</v>
      </c>
      <c r="G103" s="17" t="s">
        <v>23</v>
      </c>
      <c r="H103" s="18" t="s">
        <v>333</v>
      </c>
      <c r="I103" s="19" t="s">
        <v>334</v>
      </c>
      <c r="J103" s="20">
        <v>7</v>
      </c>
      <c r="K103" s="20">
        <v>6</v>
      </c>
      <c r="L103" s="20">
        <v>5</v>
      </c>
      <c r="M103" s="20">
        <f t="shared" si="1"/>
        <v>18</v>
      </c>
      <c r="N103" s="21"/>
      <c r="O103" s="22" t="s">
        <v>127</v>
      </c>
      <c r="P103" s="77">
        <v>5</v>
      </c>
    </row>
    <row r="104" spans="1:16" s="23" customFormat="1" x14ac:dyDescent="0.25">
      <c r="A104" s="12">
        <v>98</v>
      </c>
      <c r="B104" s="80" t="s">
        <v>1010</v>
      </c>
      <c r="C104" s="13" t="s">
        <v>814</v>
      </c>
      <c r="D104" s="14"/>
      <c r="E104" s="15" t="s">
        <v>335</v>
      </c>
      <c r="F104" s="16" t="s">
        <v>22</v>
      </c>
      <c r="G104" s="17" t="s">
        <v>35</v>
      </c>
      <c r="H104" s="18" t="s">
        <v>336</v>
      </c>
      <c r="I104" s="19" t="s">
        <v>337</v>
      </c>
      <c r="J104" s="20">
        <v>10</v>
      </c>
      <c r="K104" s="20">
        <v>9</v>
      </c>
      <c r="L104" s="20">
        <v>9</v>
      </c>
      <c r="M104" s="20">
        <f t="shared" si="1"/>
        <v>28</v>
      </c>
      <c r="N104" s="21"/>
      <c r="O104" s="22" t="s">
        <v>127</v>
      </c>
      <c r="P104" s="77">
        <v>6</v>
      </c>
    </row>
    <row r="105" spans="1:16" s="23" customFormat="1" x14ac:dyDescent="0.25">
      <c r="A105" s="12">
        <v>99</v>
      </c>
      <c r="B105" s="80" t="s">
        <v>1011</v>
      </c>
      <c r="C105" s="13" t="s">
        <v>871</v>
      </c>
      <c r="D105" s="14" t="s">
        <v>27</v>
      </c>
      <c r="E105" s="15" t="s">
        <v>338</v>
      </c>
      <c r="F105" s="16" t="s">
        <v>22</v>
      </c>
      <c r="G105" s="17" t="s">
        <v>35</v>
      </c>
      <c r="H105" s="18" t="s">
        <v>339</v>
      </c>
      <c r="I105" s="19" t="s">
        <v>340</v>
      </c>
      <c r="J105" s="20">
        <v>10</v>
      </c>
      <c r="K105" s="20">
        <v>9</v>
      </c>
      <c r="L105" s="20">
        <v>9</v>
      </c>
      <c r="M105" s="20">
        <f t="shared" si="1"/>
        <v>28</v>
      </c>
      <c r="N105" s="21"/>
      <c r="O105" s="22" t="s">
        <v>127</v>
      </c>
      <c r="P105" s="77">
        <v>2</v>
      </c>
    </row>
    <row r="106" spans="1:16" s="23" customFormat="1" x14ac:dyDescent="0.25">
      <c r="A106" s="12">
        <v>100</v>
      </c>
      <c r="B106" s="80" t="s">
        <v>1012</v>
      </c>
      <c r="C106" s="13" t="s">
        <v>872</v>
      </c>
      <c r="D106" s="14"/>
      <c r="E106" s="15" t="s">
        <v>308</v>
      </c>
      <c r="F106" s="16" t="s">
        <v>22</v>
      </c>
      <c r="G106" s="17" t="s">
        <v>35</v>
      </c>
      <c r="H106" s="18" t="s">
        <v>341</v>
      </c>
      <c r="I106" s="19" t="s">
        <v>342</v>
      </c>
      <c r="J106" s="20">
        <v>7</v>
      </c>
      <c r="K106" s="20">
        <v>8</v>
      </c>
      <c r="L106" s="20">
        <v>9</v>
      </c>
      <c r="M106" s="20">
        <f t="shared" si="1"/>
        <v>24</v>
      </c>
      <c r="N106" s="21"/>
      <c r="O106" s="22" t="s">
        <v>127</v>
      </c>
      <c r="P106" s="77">
        <v>1</v>
      </c>
    </row>
    <row r="107" spans="1:16" s="23" customFormat="1" x14ac:dyDescent="0.25">
      <c r="A107" s="12">
        <v>101</v>
      </c>
      <c r="B107" s="80" t="s">
        <v>1013</v>
      </c>
      <c r="C107" s="13" t="s">
        <v>832</v>
      </c>
      <c r="D107" s="14"/>
      <c r="E107" s="15" t="s">
        <v>343</v>
      </c>
      <c r="F107" s="16" t="s">
        <v>22</v>
      </c>
      <c r="G107" s="17" t="s">
        <v>35</v>
      </c>
      <c r="H107" s="18" t="s">
        <v>344</v>
      </c>
      <c r="I107" s="19" t="s">
        <v>345</v>
      </c>
      <c r="J107" s="20">
        <v>8</v>
      </c>
      <c r="K107" s="20">
        <v>8</v>
      </c>
      <c r="L107" s="20">
        <v>7</v>
      </c>
      <c r="M107" s="20">
        <f t="shared" si="1"/>
        <v>23</v>
      </c>
      <c r="N107" s="21"/>
      <c r="O107" s="22" t="s">
        <v>127</v>
      </c>
      <c r="P107" s="77">
        <v>2</v>
      </c>
    </row>
    <row r="108" spans="1:16" s="23" customFormat="1" x14ac:dyDescent="0.25">
      <c r="A108" s="12">
        <v>102</v>
      </c>
      <c r="B108" s="80" t="s">
        <v>1014</v>
      </c>
      <c r="C108" s="13" t="s">
        <v>873</v>
      </c>
      <c r="D108" s="14"/>
      <c r="E108" s="15" t="s">
        <v>346</v>
      </c>
      <c r="F108" s="16" t="s">
        <v>22</v>
      </c>
      <c r="G108" s="17" t="s">
        <v>347</v>
      </c>
      <c r="H108" s="18" t="s">
        <v>348</v>
      </c>
      <c r="I108" s="19" t="s">
        <v>349</v>
      </c>
      <c r="J108" s="20">
        <v>9</v>
      </c>
      <c r="K108" s="20">
        <v>8</v>
      </c>
      <c r="L108" s="20">
        <v>8</v>
      </c>
      <c r="M108" s="20">
        <f t="shared" si="1"/>
        <v>25</v>
      </c>
      <c r="N108" s="21"/>
      <c r="O108" s="22" t="s">
        <v>127</v>
      </c>
      <c r="P108" s="77">
        <v>3</v>
      </c>
    </row>
    <row r="109" spans="1:16" s="23" customFormat="1" x14ac:dyDescent="0.25">
      <c r="A109" s="12">
        <v>103</v>
      </c>
      <c r="B109" s="80" t="s">
        <v>1015</v>
      </c>
      <c r="C109" s="13" t="s">
        <v>874</v>
      </c>
      <c r="D109" s="14"/>
      <c r="E109" s="15" t="s">
        <v>350</v>
      </c>
      <c r="F109" s="16" t="s">
        <v>22</v>
      </c>
      <c r="G109" s="17" t="s">
        <v>35</v>
      </c>
      <c r="H109" s="18" t="s">
        <v>351</v>
      </c>
      <c r="I109" s="19" t="s">
        <v>352</v>
      </c>
      <c r="J109" s="20">
        <v>9</v>
      </c>
      <c r="K109" s="20">
        <v>9</v>
      </c>
      <c r="L109" s="20">
        <v>8</v>
      </c>
      <c r="M109" s="20">
        <f t="shared" si="1"/>
        <v>26</v>
      </c>
      <c r="N109" s="21"/>
      <c r="O109" s="22" t="s">
        <v>127</v>
      </c>
      <c r="P109" s="77">
        <v>4</v>
      </c>
    </row>
    <row r="110" spans="1:16" s="23" customFormat="1" x14ac:dyDescent="0.25">
      <c r="A110" s="12">
        <v>104</v>
      </c>
      <c r="B110" s="80" t="s">
        <v>1016</v>
      </c>
      <c r="C110" s="13" t="s">
        <v>854</v>
      </c>
      <c r="D110" s="14" t="s">
        <v>27</v>
      </c>
      <c r="E110" s="15" t="s">
        <v>353</v>
      </c>
      <c r="F110" s="16" t="s">
        <v>22</v>
      </c>
      <c r="G110" s="17" t="s">
        <v>23</v>
      </c>
      <c r="H110" s="18" t="s">
        <v>354</v>
      </c>
      <c r="I110" s="19" t="s">
        <v>355</v>
      </c>
      <c r="J110" s="20">
        <v>8</v>
      </c>
      <c r="K110" s="20">
        <v>9</v>
      </c>
      <c r="L110" s="20">
        <v>9</v>
      </c>
      <c r="M110" s="20">
        <f t="shared" si="1"/>
        <v>26</v>
      </c>
      <c r="N110" s="21"/>
      <c r="O110" s="22" t="s">
        <v>127</v>
      </c>
      <c r="P110" s="77">
        <v>3</v>
      </c>
    </row>
    <row r="111" spans="1:16" s="23" customFormat="1" x14ac:dyDescent="0.25">
      <c r="A111" s="12">
        <v>105</v>
      </c>
      <c r="B111" s="80" t="s">
        <v>1017</v>
      </c>
      <c r="C111" s="13" t="s">
        <v>812</v>
      </c>
      <c r="D111" s="14"/>
      <c r="E111" s="15" t="s">
        <v>356</v>
      </c>
      <c r="F111" s="16" t="s">
        <v>22</v>
      </c>
      <c r="G111" s="17" t="s">
        <v>35</v>
      </c>
      <c r="H111" s="18" t="s">
        <v>357</v>
      </c>
      <c r="I111" s="19" t="s">
        <v>358</v>
      </c>
      <c r="J111" s="20">
        <v>8</v>
      </c>
      <c r="K111" s="20">
        <v>7</v>
      </c>
      <c r="L111" s="20">
        <v>8</v>
      </c>
      <c r="M111" s="20">
        <f t="shared" si="1"/>
        <v>23</v>
      </c>
      <c r="N111" s="21"/>
      <c r="O111" s="22" t="s">
        <v>127</v>
      </c>
      <c r="P111" s="77">
        <v>5</v>
      </c>
    </row>
    <row r="112" spans="1:16" s="23" customFormat="1" x14ac:dyDescent="0.25">
      <c r="A112" s="12">
        <v>106</v>
      </c>
      <c r="B112" s="80" t="s">
        <v>1018</v>
      </c>
      <c r="C112" s="13" t="s">
        <v>875</v>
      </c>
      <c r="D112" s="14" t="s">
        <v>27</v>
      </c>
      <c r="E112" s="15" t="s">
        <v>359</v>
      </c>
      <c r="F112" s="16" t="s">
        <v>22</v>
      </c>
      <c r="G112" s="17" t="s">
        <v>360</v>
      </c>
      <c r="H112" s="18" t="s">
        <v>361</v>
      </c>
      <c r="I112" s="19" t="s">
        <v>362</v>
      </c>
      <c r="J112" s="20">
        <v>8</v>
      </c>
      <c r="K112" s="20">
        <v>10</v>
      </c>
      <c r="L112" s="20">
        <v>8</v>
      </c>
      <c r="M112" s="20">
        <f t="shared" si="1"/>
        <v>26</v>
      </c>
      <c r="N112" s="21"/>
      <c r="O112" s="22" t="s">
        <v>127</v>
      </c>
      <c r="P112" s="77">
        <v>4</v>
      </c>
    </row>
    <row r="113" spans="1:16" s="23" customFormat="1" x14ac:dyDescent="0.25">
      <c r="A113" s="12">
        <v>107</v>
      </c>
      <c r="B113" s="80" t="s">
        <v>1019</v>
      </c>
      <c r="C113" s="13" t="s">
        <v>876</v>
      </c>
      <c r="D113" s="14" t="s">
        <v>27</v>
      </c>
      <c r="E113" s="15" t="s">
        <v>363</v>
      </c>
      <c r="F113" s="16" t="s">
        <v>22</v>
      </c>
      <c r="G113" s="17" t="s">
        <v>364</v>
      </c>
      <c r="H113" s="18" t="s">
        <v>365</v>
      </c>
      <c r="I113" s="19" t="s">
        <v>349</v>
      </c>
      <c r="J113" s="20">
        <v>8</v>
      </c>
      <c r="K113" s="20">
        <v>10</v>
      </c>
      <c r="L113" s="20">
        <v>9</v>
      </c>
      <c r="M113" s="20">
        <f t="shared" si="1"/>
        <v>27</v>
      </c>
      <c r="N113" s="21"/>
      <c r="O113" s="22" t="s">
        <v>127</v>
      </c>
      <c r="P113" s="77">
        <v>5</v>
      </c>
    </row>
    <row r="114" spans="1:16" s="23" customFormat="1" x14ac:dyDescent="0.25">
      <c r="A114" s="12">
        <v>108</v>
      </c>
      <c r="B114" s="80" t="s">
        <v>1020</v>
      </c>
      <c r="C114" s="13" t="s">
        <v>837</v>
      </c>
      <c r="D114" s="14" t="s">
        <v>27</v>
      </c>
      <c r="E114" s="15" t="s">
        <v>366</v>
      </c>
      <c r="F114" s="16" t="s">
        <v>22</v>
      </c>
      <c r="G114" s="17" t="s">
        <v>35</v>
      </c>
      <c r="H114" s="18" t="s">
        <v>367</v>
      </c>
      <c r="I114" s="19" t="s">
        <v>368</v>
      </c>
      <c r="J114" s="20">
        <v>8</v>
      </c>
      <c r="K114" s="20">
        <v>7</v>
      </c>
      <c r="L114" s="20">
        <v>7</v>
      </c>
      <c r="M114" s="20">
        <f t="shared" si="1"/>
        <v>22</v>
      </c>
      <c r="N114" s="21"/>
      <c r="O114" s="22" t="s">
        <v>127</v>
      </c>
      <c r="P114" s="77">
        <v>6</v>
      </c>
    </row>
    <row r="115" spans="1:16" s="23" customFormat="1" x14ac:dyDescent="0.25">
      <c r="A115" s="12">
        <v>109</v>
      </c>
      <c r="B115" s="80" t="s">
        <v>1021</v>
      </c>
      <c r="C115" s="13" t="s">
        <v>877</v>
      </c>
      <c r="D115" s="14"/>
      <c r="E115" s="15" t="s">
        <v>308</v>
      </c>
      <c r="F115" s="16" t="s">
        <v>22</v>
      </c>
      <c r="G115" s="17" t="s">
        <v>35</v>
      </c>
      <c r="H115" s="18" t="s">
        <v>369</v>
      </c>
      <c r="I115" s="19" t="s">
        <v>370</v>
      </c>
      <c r="J115" s="20">
        <v>9</v>
      </c>
      <c r="K115" s="20">
        <v>9</v>
      </c>
      <c r="L115" s="20">
        <v>9</v>
      </c>
      <c r="M115" s="20">
        <f t="shared" si="1"/>
        <v>27</v>
      </c>
      <c r="N115" s="21"/>
      <c r="O115" s="22" t="s">
        <v>127</v>
      </c>
      <c r="P115" s="77">
        <v>6</v>
      </c>
    </row>
    <row r="116" spans="1:16" s="23" customFormat="1" x14ac:dyDescent="0.25">
      <c r="A116" s="12">
        <v>110</v>
      </c>
      <c r="B116" s="80" t="s">
        <v>1022</v>
      </c>
      <c r="C116" s="13" t="s">
        <v>860</v>
      </c>
      <c r="D116" s="14"/>
      <c r="E116" s="15" t="s">
        <v>167</v>
      </c>
      <c r="F116" s="16" t="s">
        <v>22</v>
      </c>
      <c r="G116" s="17" t="s">
        <v>23</v>
      </c>
      <c r="H116" s="18" t="s">
        <v>371</v>
      </c>
      <c r="I116" s="19" t="s">
        <v>372</v>
      </c>
      <c r="J116" s="20">
        <v>9</v>
      </c>
      <c r="K116" s="20">
        <v>8</v>
      </c>
      <c r="L116" s="20">
        <v>7</v>
      </c>
      <c r="M116" s="20">
        <f t="shared" si="1"/>
        <v>24</v>
      </c>
      <c r="N116" s="21"/>
      <c r="O116" s="22" t="s">
        <v>127</v>
      </c>
      <c r="P116" s="77">
        <v>1</v>
      </c>
    </row>
    <row r="117" spans="1:16" s="23" customFormat="1" x14ac:dyDescent="0.25">
      <c r="A117" s="12">
        <v>111</v>
      </c>
      <c r="B117" s="80" t="s">
        <v>1023</v>
      </c>
      <c r="C117" s="13" t="s">
        <v>860</v>
      </c>
      <c r="D117" s="14"/>
      <c r="E117" s="15" t="s">
        <v>373</v>
      </c>
      <c r="F117" s="16" t="s">
        <v>22</v>
      </c>
      <c r="G117" s="17" t="s">
        <v>83</v>
      </c>
      <c r="H117" s="18" t="s">
        <v>374</v>
      </c>
      <c r="I117" s="19" t="s">
        <v>375</v>
      </c>
      <c r="J117" s="20">
        <v>8</v>
      </c>
      <c r="K117" s="20">
        <v>6</v>
      </c>
      <c r="L117" s="20">
        <v>7</v>
      </c>
      <c r="M117" s="20">
        <f t="shared" si="1"/>
        <v>21</v>
      </c>
      <c r="N117" s="21"/>
      <c r="O117" s="22" t="s">
        <v>127</v>
      </c>
      <c r="P117" s="77">
        <v>2</v>
      </c>
    </row>
    <row r="118" spans="1:16" s="23" customFormat="1" x14ac:dyDescent="0.25">
      <c r="A118" s="12">
        <v>112</v>
      </c>
      <c r="B118" s="80" t="s">
        <v>1024</v>
      </c>
      <c r="C118" s="13" t="s">
        <v>878</v>
      </c>
      <c r="D118" s="14" t="s">
        <v>27</v>
      </c>
      <c r="E118" s="15" t="s">
        <v>152</v>
      </c>
      <c r="F118" s="16" t="s">
        <v>22</v>
      </c>
      <c r="G118" s="17" t="s">
        <v>115</v>
      </c>
      <c r="H118" s="18" t="s">
        <v>376</v>
      </c>
      <c r="I118" s="19" t="s">
        <v>377</v>
      </c>
      <c r="J118" s="20">
        <v>7</v>
      </c>
      <c r="K118" s="20">
        <v>6</v>
      </c>
      <c r="L118" s="20">
        <v>7</v>
      </c>
      <c r="M118" s="20">
        <f t="shared" si="1"/>
        <v>20</v>
      </c>
      <c r="N118" s="21"/>
      <c r="O118" s="22" t="s">
        <v>127</v>
      </c>
      <c r="P118" s="77">
        <v>1</v>
      </c>
    </row>
    <row r="119" spans="1:16" s="23" customFormat="1" x14ac:dyDescent="0.25">
      <c r="A119" s="12">
        <v>113</v>
      </c>
      <c r="B119" s="80" t="s">
        <v>1025</v>
      </c>
      <c r="C119" s="13" t="s">
        <v>840</v>
      </c>
      <c r="D119" s="14"/>
      <c r="E119" s="15" t="s">
        <v>378</v>
      </c>
      <c r="F119" s="16" t="s">
        <v>22</v>
      </c>
      <c r="G119" s="17" t="s">
        <v>35</v>
      </c>
      <c r="H119" s="18" t="s">
        <v>379</v>
      </c>
      <c r="I119" s="19" t="s">
        <v>380</v>
      </c>
      <c r="J119" s="20">
        <v>7</v>
      </c>
      <c r="K119" s="20">
        <v>7</v>
      </c>
      <c r="L119" s="20">
        <v>8</v>
      </c>
      <c r="M119" s="20">
        <f t="shared" si="1"/>
        <v>22</v>
      </c>
      <c r="N119" s="21"/>
      <c r="O119" s="22" t="s">
        <v>127</v>
      </c>
      <c r="P119" s="77">
        <v>3</v>
      </c>
    </row>
    <row r="120" spans="1:16" s="23" customFormat="1" x14ac:dyDescent="0.25">
      <c r="A120" s="12">
        <v>114</v>
      </c>
      <c r="B120" s="80" t="s">
        <v>943</v>
      </c>
      <c r="C120" s="13" t="s">
        <v>840</v>
      </c>
      <c r="D120" s="14"/>
      <c r="E120" s="15" t="s">
        <v>381</v>
      </c>
      <c r="F120" s="16" t="s">
        <v>22</v>
      </c>
      <c r="G120" s="17" t="s">
        <v>35</v>
      </c>
      <c r="H120" s="18" t="s">
        <v>382</v>
      </c>
      <c r="I120" s="19" t="s">
        <v>383</v>
      </c>
      <c r="J120" s="20">
        <v>9</v>
      </c>
      <c r="K120" s="20">
        <v>8</v>
      </c>
      <c r="L120" s="20">
        <v>8</v>
      </c>
      <c r="M120" s="20">
        <f t="shared" si="1"/>
        <v>25</v>
      </c>
      <c r="N120" s="21"/>
      <c r="O120" s="22" t="s">
        <v>127</v>
      </c>
      <c r="P120" s="77">
        <v>4</v>
      </c>
    </row>
    <row r="121" spans="1:16" s="23" customFormat="1" x14ac:dyDescent="0.25">
      <c r="A121" s="12">
        <v>115</v>
      </c>
      <c r="B121" s="80" t="s">
        <v>1026</v>
      </c>
      <c r="C121" s="13" t="s">
        <v>879</v>
      </c>
      <c r="D121" s="14"/>
      <c r="E121" s="15" t="s">
        <v>384</v>
      </c>
      <c r="F121" s="16" t="s">
        <v>22</v>
      </c>
      <c r="G121" s="17" t="s">
        <v>385</v>
      </c>
      <c r="H121" s="18" t="s">
        <v>386</v>
      </c>
      <c r="I121" s="19" t="s">
        <v>387</v>
      </c>
      <c r="J121" s="20">
        <v>7</v>
      </c>
      <c r="K121" s="20">
        <v>7</v>
      </c>
      <c r="L121" s="20">
        <v>8</v>
      </c>
      <c r="M121" s="20">
        <f t="shared" si="1"/>
        <v>22</v>
      </c>
      <c r="N121" s="21"/>
      <c r="O121" s="22" t="s">
        <v>127</v>
      </c>
      <c r="P121" s="77">
        <v>5</v>
      </c>
    </row>
    <row r="122" spans="1:16" s="23" customFormat="1" x14ac:dyDescent="0.25">
      <c r="A122" s="12">
        <v>116</v>
      </c>
      <c r="B122" s="80" t="s">
        <v>1027</v>
      </c>
      <c r="C122" s="13" t="s">
        <v>880</v>
      </c>
      <c r="D122" s="14"/>
      <c r="E122" s="15" t="s">
        <v>40</v>
      </c>
      <c r="F122" s="16" t="s">
        <v>22</v>
      </c>
      <c r="G122" s="17" t="s">
        <v>23</v>
      </c>
      <c r="H122" s="18" t="s">
        <v>388</v>
      </c>
      <c r="I122" s="19" t="s">
        <v>389</v>
      </c>
      <c r="J122" s="20">
        <v>8</v>
      </c>
      <c r="K122" s="20">
        <v>9</v>
      </c>
      <c r="L122" s="20">
        <v>8</v>
      </c>
      <c r="M122" s="20">
        <f t="shared" si="1"/>
        <v>25</v>
      </c>
      <c r="N122" s="21"/>
      <c r="O122" s="22" t="s">
        <v>127</v>
      </c>
      <c r="P122" s="77">
        <v>6</v>
      </c>
    </row>
    <row r="123" spans="1:16" s="23" customFormat="1" x14ac:dyDescent="0.25">
      <c r="A123" s="12">
        <v>117</v>
      </c>
      <c r="B123" s="80" t="s">
        <v>1028</v>
      </c>
      <c r="C123" s="13" t="s">
        <v>881</v>
      </c>
      <c r="D123" s="14" t="s">
        <v>27</v>
      </c>
      <c r="E123" s="15" t="s">
        <v>390</v>
      </c>
      <c r="F123" s="16" t="s">
        <v>22</v>
      </c>
      <c r="G123" s="17" t="s">
        <v>391</v>
      </c>
      <c r="H123" s="18" t="s">
        <v>392</v>
      </c>
      <c r="I123" s="19" t="s">
        <v>393</v>
      </c>
      <c r="J123" s="20">
        <v>9</v>
      </c>
      <c r="K123" s="20">
        <v>10</v>
      </c>
      <c r="L123" s="20">
        <v>8</v>
      </c>
      <c r="M123" s="20">
        <f t="shared" si="1"/>
        <v>27</v>
      </c>
      <c r="N123" s="21"/>
      <c r="O123" s="22" t="s">
        <v>127</v>
      </c>
      <c r="P123" s="77">
        <v>2</v>
      </c>
    </row>
    <row r="124" spans="1:16" s="23" customFormat="1" x14ac:dyDescent="0.25">
      <c r="A124" s="12">
        <v>118</v>
      </c>
      <c r="B124" s="80" t="s">
        <v>1029</v>
      </c>
      <c r="C124" s="13" t="s">
        <v>841</v>
      </c>
      <c r="D124" s="14" t="s">
        <v>27</v>
      </c>
      <c r="E124" s="15" t="s">
        <v>394</v>
      </c>
      <c r="F124" s="16" t="s">
        <v>22</v>
      </c>
      <c r="G124" s="17" t="s">
        <v>35</v>
      </c>
      <c r="H124" s="18" t="s">
        <v>395</v>
      </c>
      <c r="I124" s="19" t="s">
        <v>396</v>
      </c>
      <c r="J124" s="20">
        <v>8</v>
      </c>
      <c r="K124" s="20">
        <v>9</v>
      </c>
      <c r="L124" s="20">
        <v>8</v>
      </c>
      <c r="M124" s="20">
        <f t="shared" si="1"/>
        <v>25</v>
      </c>
      <c r="N124" s="21"/>
      <c r="O124" s="22" t="s">
        <v>127</v>
      </c>
      <c r="P124" s="77">
        <v>3</v>
      </c>
    </row>
    <row r="125" spans="1:16" s="23" customFormat="1" x14ac:dyDescent="0.25">
      <c r="A125" s="12">
        <v>119</v>
      </c>
      <c r="B125" s="80" t="s">
        <v>1030</v>
      </c>
      <c r="C125" s="13" t="s">
        <v>841</v>
      </c>
      <c r="D125" s="14" t="s">
        <v>27</v>
      </c>
      <c r="E125" s="15" t="s">
        <v>397</v>
      </c>
      <c r="F125" s="16" t="s">
        <v>22</v>
      </c>
      <c r="G125" s="17" t="s">
        <v>35</v>
      </c>
      <c r="H125" s="18" t="s">
        <v>398</v>
      </c>
      <c r="I125" s="19" t="s">
        <v>399</v>
      </c>
      <c r="J125" s="20">
        <v>9</v>
      </c>
      <c r="K125" s="20">
        <v>9</v>
      </c>
      <c r="L125" s="20">
        <v>10</v>
      </c>
      <c r="M125" s="20">
        <f t="shared" si="1"/>
        <v>28</v>
      </c>
      <c r="N125" s="21"/>
      <c r="O125" s="22" t="s">
        <v>127</v>
      </c>
      <c r="P125" s="77">
        <v>4</v>
      </c>
    </row>
    <row r="126" spans="1:16" s="23" customFormat="1" x14ac:dyDescent="0.25">
      <c r="A126" s="12">
        <v>120</v>
      </c>
      <c r="B126" s="80" t="s">
        <v>1031</v>
      </c>
      <c r="C126" s="13" t="s">
        <v>841</v>
      </c>
      <c r="D126" s="14" t="s">
        <v>27</v>
      </c>
      <c r="E126" s="15" t="s">
        <v>400</v>
      </c>
      <c r="F126" s="16" t="s">
        <v>22</v>
      </c>
      <c r="G126" s="17" t="s">
        <v>35</v>
      </c>
      <c r="H126" s="18" t="s">
        <v>401</v>
      </c>
      <c r="I126" s="19" t="s">
        <v>402</v>
      </c>
      <c r="J126" s="20">
        <v>10</v>
      </c>
      <c r="K126" s="20">
        <v>9</v>
      </c>
      <c r="L126" s="20">
        <v>9</v>
      </c>
      <c r="M126" s="20">
        <f t="shared" si="1"/>
        <v>28</v>
      </c>
      <c r="N126" s="21"/>
      <c r="O126" s="22" t="s">
        <v>127</v>
      </c>
      <c r="P126" s="77">
        <v>5</v>
      </c>
    </row>
    <row r="127" spans="1:16" s="23" customFormat="1" x14ac:dyDescent="0.25">
      <c r="A127" s="12">
        <v>121</v>
      </c>
      <c r="B127" s="80" t="s">
        <v>1032</v>
      </c>
      <c r="C127" s="13" t="s">
        <v>841</v>
      </c>
      <c r="D127" s="14" t="s">
        <v>27</v>
      </c>
      <c r="E127" s="15" t="s">
        <v>403</v>
      </c>
      <c r="F127" s="16" t="s">
        <v>22</v>
      </c>
      <c r="G127" s="17" t="s">
        <v>23</v>
      </c>
      <c r="H127" s="18" t="s">
        <v>404</v>
      </c>
      <c r="I127" s="19" t="s">
        <v>405</v>
      </c>
      <c r="J127" s="20">
        <v>9</v>
      </c>
      <c r="K127" s="20">
        <v>9</v>
      </c>
      <c r="L127" s="20">
        <v>9</v>
      </c>
      <c r="M127" s="20">
        <f t="shared" si="1"/>
        <v>27</v>
      </c>
      <c r="N127" s="21"/>
      <c r="O127" s="22" t="s">
        <v>127</v>
      </c>
      <c r="P127" s="77">
        <v>6</v>
      </c>
    </row>
    <row r="128" spans="1:16" s="23" customFormat="1" x14ac:dyDescent="0.25">
      <c r="A128" s="12">
        <v>122</v>
      </c>
      <c r="B128" s="80" t="s">
        <v>1033</v>
      </c>
      <c r="C128" s="13" t="s">
        <v>819</v>
      </c>
      <c r="D128" s="14" t="s">
        <v>27</v>
      </c>
      <c r="E128" s="15" t="s">
        <v>259</v>
      </c>
      <c r="F128" s="16" t="s">
        <v>297</v>
      </c>
      <c r="G128" s="17" t="s">
        <v>35</v>
      </c>
      <c r="H128" s="18" t="s">
        <v>406</v>
      </c>
      <c r="I128" s="19" t="s">
        <v>407</v>
      </c>
      <c r="J128" s="20">
        <v>8</v>
      </c>
      <c r="K128" s="20">
        <v>9</v>
      </c>
      <c r="L128" s="20">
        <v>8</v>
      </c>
      <c r="M128" s="20">
        <f t="shared" si="1"/>
        <v>25</v>
      </c>
      <c r="N128" s="21"/>
      <c r="O128" s="22" t="s">
        <v>127</v>
      </c>
      <c r="P128" s="77">
        <v>1</v>
      </c>
    </row>
    <row r="129" spans="1:16" s="23" customFormat="1" x14ac:dyDescent="0.25">
      <c r="A129" s="12">
        <v>123</v>
      </c>
      <c r="B129" s="80" t="s">
        <v>1008</v>
      </c>
      <c r="C129" s="13" t="s">
        <v>819</v>
      </c>
      <c r="D129" s="14" t="s">
        <v>27</v>
      </c>
      <c r="E129" s="15" t="s">
        <v>408</v>
      </c>
      <c r="F129" s="16" t="s">
        <v>22</v>
      </c>
      <c r="G129" s="17" t="s">
        <v>23</v>
      </c>
      <c r="H129" s="18" t="s">
        <v>409</v>
      </c>
      <c r="I129" s="19" t="s">
        <v>410</v>
      </c>
      <c r="J129" s="20">
        <v>9</v>
      </c>
      <c r="K129" s="20">
        <v>9</v>
      </c>
      <c r="L129" s="20">
        <v>9</v>
      </c>
      <c r="M129" s="20">
        <f t="shared" si="1"/>
        <v>27</v>
      </c>
      <c r="N129" s="21"/>
      <c r="O129" s="22" t="s">
        <v>127</v>
      </c>
      <c r="P129" s="77">
        <v>2</v>
      </c>
    </row>
    <row r="130" spans="1:16" s="23" customFormat="1" x14ac:dyDescent="0.25">
      <c r="A130" s="12">
        <v>124</v>
      </c>
      <c r="B130" s="80" t="s">
        <v>1034</v>
      </c>
      <c r="C130" s="13" t="s">
        <v>866</v>
      </c>
      <c r="D130" s="14"/>
      <c r="E130" s="15" t="s">
        <v>411</v>
      </c>
      <c r="F130" s="16" t="s">
        <v>22</v>
      </c>
      <c r="G130" s="17" t="s">
        <v>35</v>
      </c>
      <c r="H130" s="18" t="s">
        <v>412</v>
      </c>
      <c r="I130" s="19" t="s">
        <v>413</v>
      </c>
      <c r="J130" s="20">
        <v>7</v>
      </c>
      <c r="K130" s="20">
        <v>7</v>
      </c>
      <c r="L130" s="20">
        <v>8</v>
      </c>
      <c r="M130" s="20">
        <f t="shared" si="1"/>
        <v>22</v>
      </c>
      <c r="N130" s="21"/>
      <c r="O130" s="22" t="s">
        <v>127</v>
      </c>
      <c r="P130" s="77">
        <v>1</v>
      </c>
    </row>
    <row r="131" spans="1:16" s="23" customFormat="1" x14ac:dyDescent="0.25">
      <c r="A131" s="12">
        <v>125</v>
      </c>
      <c r="B131" s="80" t="s">
        <v>1035</v>
      </c>
      <c r="C131" s="13" t="s">
        <v>827</v>
      </c>
      <c r="D131" s="14"/>
      <c r="E131" s="15" t="s">
        <v>414</v>
      </c>
      <c r="F131" s="16" t="s">
        <v>22</v>
      </c>
      <c r="G131" s="17" t="s">
        <v>35</v>
      </c>
      <c r="H131" s="18" t="s">
        <v>415</v>
      </c>
      <c r="I131" s="19" t="s">
        <v>416</v>
      </c>
      <c r="J131" s="20">
        <v>7</v>
      </c>
      <c r="K131" s="20">
        <v>7</v>
      </c>
      <c r="L131" s="20">
        <v>6</v>
      </c>
      <c r="M131" s="20">
        <f t="shared" si="1"/>
        <v>20</v>
      </c>
      <c r="N131" s="21"/>
      <c r="O131" s="22" t="s">
        <v>127</v>
      </c>
      <c r="P131" s="77">
        <v>2</v>
      </c>
    </row>
    <row r="132" spans="1:16" s="23" customFormat="1" x14ac:dyDescent="0.25">
      <c r="A132" s="12">
        <v>126</v>
      </c>
      <c r="B132" s="80" t="s">
        <v>1036</v>
      </c>
      <c r="C132" s="13" t="s">
        <v>827</v>
      </c>
      <c r="D132" s="14"/>
      <c r="E132" s="15" t="s">
        <v>417</v>
      </c>
      <c r="F132" s="16" t="s">
        <v>22</v>
      </c>
      <c r="G132" s="17" t="s">
        <v>23</v>
      </c>
      <c r="H132" s="18" t="s">
        <v>418</v>
      </c>
      <c r="I132" s="19" t="s">
        <v>419</v>
      </c>
      <c r="J132" s="20">
        <v>7</v>
      </c>
      <c r="K132" s="20">
        <v>8</v>
      </c>
      <c r="L132" s="20">
        <v>5</v>
      </c>
      <c r="M132" s="20">
        <f t="shared" si="1"/>
        <v>20</v>
      </c>
      <c r="N132" s="21"/>
      <c r="O132" s="22" t="s">
        <v>127</v>
      </c>
      <c r="P132" s="77">
        <v>3</v>
      </c>
    </row>
    <row r="133" spans="1:16" s="23" customFormat="1" x14ac:dyDescent="0.25">
      <c r="A133" s="12">
        <v>127</v>
      </c>
      <c r="B133" s="80" t="s">
        <v>1037</v>
      </c>
      <c r="C133" s="13" t="s">
        <v>827</v>
      </c>
      <c r="D133" s="14"/>
      <c r="E133" s="15" t="s">
        <v>420</v>
      </c>
      <c r="F133" s="16" t="s">
        <v>22</v>
      </c>
      <c r="G133" s="17" t="s">
        <v>35</v>
      </c>
      <c r="H133" s="18" t="s">
        <v>421</v>
      </c>
      <c r="I133" s="19" t="s">
        <v>422</v>
      </c>
      <c r="J133" s="20">
        <v>9</v>
      </c>
      <c r="K133" s="20">
        <v>10</v>
      </c>
      <c r="L133" s="20">
        <v>10</v>
      </c>
      <c r="M133" s="20">
        <f t="shared" si="1"/>
        <v>29</v>
      </c>
      <c r="N133" s="21"/>
      <c r="O133" s="22" t="s">
        <v>127</v>
      </c>
      <c r="P133" s="77">
        <v>4</v>
      </c>
    </row>
    <row r="134" spans="1:16" s="23" customFormat="1" x14ac:dyDescent="0.25">
      <c r="A134" s="12">
        <v>128</v>
      </c>
      <c r="B134" s="80" t="s">
        <v>1038</v>
      </c>
      <c r="C134" s="13" t="s">
        <v>882</v>
      </c>
      <c r="D134" s="14"/>
      <c r="E134" s="15" t="s">
        <v>423</v>
      </c>
      <c r="F134" s="16" t="s">
        <v>22</v>
      </c>
      <c r="G134" s="17" t="s">
        <v>35</v>
      </c>
      <c r="H134" s="18" t="s">
        <v>424</v>
      </c>
      <c r="I134" s="19" t="s">
        <v>425</v>
      </c>
      <c r="J134" s="20">
        <v>9</v>
      </c>
      <c r="K134" s="20">
        <v>8</v>
      </c>
      <c r="L134" s="20">
        <v>8</v>
      </c>
      <c r="M134" s="20">
        <f t="shared" si="1"/>
        <v>25</v>
      </c>
      <c r="N134" s="21"/>
      <c r="O134" s="22" t="s">
        <v>127</v>
      </c>
      <c r="P134" s="77">
        <v>5</v>
      </c>
    </row>
    <row r="135" spans="1:16" s="23" customFormat="1" x14ac:dyDescent="0.25">
      <c r="A135" s="12">
        <v>129</v>
      </c>
      <c r="B135" s="80" t="s">
        <v>1039</v>
      </c>
      <c r="C135" s="13" t="s">
        <v>883</v>
      </c>
      <c r="D135" s="14" t="s">
        <v>27</v>
      </c>
      <c r="E135" s="15" t="s">
        <v>426</v>
      </c>
      <c r="F135" s="16" t="s">
        <v>22</v>
      </c>
      <c r="G135" s="17" t="s">
        <v>35</v>
      </c>
      <c r="H135" s="18" t="s">
        <v>427</v>
      </c>
      <c r="I135" s="19" t="s">
        <v>428</v>
      </c>
      <c r="J135" s="20">
        <v>10</v>
      </c>
      <c r="K135" s="20">
        <v>10</v>
      </c>
      <c r="L135" s="20">
        <v>9</v>
      </c>
      <c r="M135" s="20">
        <f t="shared" si="1"/>
        <v>29</v>
      </c>
      <c r="N135" s="21"/>
      <c r="O135" s="22" t="s">
        <v>127</v>
      </c>
      <c r="P135" s="77">
        <v>3</v>
      </c>
    </row>
    <row r="136" spans="1:16" s="23" customFormat="1" x14ac:dyDescent="0.25">
      <c r="A136" s="12">
        <v>130</v>
      </c>
      <c r="B136" s="80" t="s">
        <v>1040</v>
      </c>
      <c r="C136" s="13" t="s">
        <v>884</v>
      </c>
      <c r="D136" s="14"/>
      <c r="E136" s="15" t="s">
        <v>429</v>
      </c>
      <c r="F136" s="16" t="s">
        <v>22</v>
      </c>
      <c r="G136" s="17" t="s">
        <v>35</v>
      </c>
      <c r="H136" s="18" t="s">
        <v>430</v>
      </c>
      <c r="I136" s="19" t="s">
        <v>431</v>
      </c>
      <c r="J136" s="20">
        <v>10</v>
      </c>
      <c r="K136" s="20">
        <v>10</v>
      </c>
      <c r="L136" s="20">
        <v>10</v>
      </c>
      <c r="M136" s="20">
        <f t="shared" ref="M136:M199" si="2">SUM(J136:L136)</f>
        <v>30</v>
      </c>
      <c r="N136" s="21"/>
      <c r="O136" s="22" t="s">
        <v>127</v>
      </c>
      <c r="P136" s="77">
        <v>6</v>
      </c>
    </row>
    <row r="137" spans="1:16" s="23" customFormat="1" x14ac:dyDescent="0.25">
      <c r="A137" s="12">
        <v>131</v>
      </c>
      <c r="B137" s="80" t="s">
        <v>993</v>
      </c>
      <c r="C137" s="13" t="s">
        <v>814</v>
      </c>
      <c r="D137" s="14"/>
      <c r="E137" s="15" t="s">
        <v>432</v>
      </c>
      <c r="F137" s="16" t="s">
        <v>22</v>
      </c>
      <c r="G137" s="17" t="s">
        <v>35</v>
      </c>
      <c r="H137" s="18" t="s">
        <v>433</v>
      </c>
      <c r="I137" s="19" t="s">
        <v>434</v>
      </c>
      <c r="J137" s="20">
        <v>9</v>
      </c>
      <c r="K137" s="20">
        <v>9</v>
      </c>
      <c r="L137" s="20">
        <v>7</v>
      </c>
      <c r="M137" s="20">
        <f t="shared" si="2"/>
        <v>25</v>
      </c>
      <c r="N137" s="21"/>
      <c r="O137" s="22" t="s">
        <v>127</v>
      </c>
      <c r="P137" s="77">
        <v>1</v>
      </c>
    </row>
    <row r="138" spans="1:16" s="23" customFormat="1" x14ac:dyDescent="0.25">
      <c r="A138" s="12">
        <v>132</v>
      </c>
      <c r="B138" s="80" t="s">
        <v>1041</v>
      </c>
      <c r="C138" s="13" t="s">
        <v>814</v>
      </c>
      <c r="D138" s="14"/>
      <c r="E138" s="15" t="s">
        <v>435</v>
      </c>
      <c r="F138" s="16" t="s">
        <v>22</v>
      </c>
      <c r="G138" s="17" t="s">
        <v>23</v>
      </c>
      <c r="H138" s="18" t="s">
        <v>436</v>
      </c>
      <c r="I138" s="19" t="s">
        <v>437</v>
      </c>
      <c r="J138" s="20">
        <v>9</v>
      </c>
      <c r="K138" s="20">
        <v>7</v>
      </c>
      <c r="L138" s="20">
        <v>9</v>
      </c>
      <c r="M138" s="20">
        <f t="shared" si="2"/>
        <v>25</v>
      </c>
      <c r="N138" s="21"/>
      <c r="O138" s="22" t="s">
        <v>127</v>
      </c>
      <c r="P138" s="77">
        <v>2</v>
      </c>
    </row>
    <row r="139" spans="1:16" s="23" customFormat="1" x14ac:dyDescent="0.25">
      <c r="A139" s="12">
        <v>133</v>
      </c>
      <c r="B139" s="80" t="s">
        <v>1042</v>
      </c>
      <c r="C139" s="13" t="s">
        <v>814</v>
      </c>
      <c r="D139" s="14"/>
      <c r="E139" s="15" t="s">
        <v>438</v>
      </c>
      <c r="F139" s="16" t="s">
        <v>22</v>
      </c>
      <c r="G139" s="17" t="s">
        <v>439</v>
      </c>
      <c r="H139" s="18" t="s">
        <v>440</v>
      </c>
      <c r="I139" s="19" t="s">
        <v>441</v>
      </c>
      <c r="J139" s="20">
        <v>8</v>
      </c>
      <c r="K139" s="20">
        <v>6</v>
      </c>
      <c r="L139" s="20">
        <v>8</v>
      </c>
      <c r="M139" s="20">
        <f t="shared" si="2"/>
        <v>22</v>
      </c>
      <c r="N139" s="21"/>
      <c r="O139" s="22" t="s">
        <v>127</v>
      </c>
      <c r="P139" s="77">
        <v>3</v>
      </c>
    </row>
    <row r="140" spans="1:16" s="23" customFormat="1" x14ac:dyDescent="0.25">
      <c r="A140" s="12">
        <v>134</v>
      </c>
      <c r="B140" s="80" t="s">
        <v>1004</v>
      </c>
      <c r="C140" s="13" t="s">
        <v>817</v>
      </c>
      <c r="D140" s="14"/>
      <c r="E140" s="15" t="s">
        <v>442</v>
      </c>
      <c r="F140" s="16" t="s">
        <v>22</v>
      </c>
      <c r="G140" s="17" t="s">
        <v>35</v>
      </c>
      <c r="H140" s="18" t="s">
        <v>443</v>
      </c>
      <c r="I140" s="19" t="s">
        <v>444</v>
      </c>
      <c r="J140" s="20">
        <v>10</v>
      </c>
      <c r="K140" s="20">
        <v>7</v>
      </c>
      <c r="L140" s="20">
        <v>9</v>
      </c>
      <c r="M140" s="20">
        <f t="shared" si="2"/>
        <v>26</v>
      </c>
      <c r="N140" s="21"/>
      <c r="O140" s="22" t="s">
        <v>127</v>
      </c>
      <c r="P140" s="77">
        <v>4</v>
      </c>
    </row>
    <row r="141" spans="1:16" s="23" customFormat="1" x14ac:dyDescent="0.25">
      <c r="A141" s="12">
        <v>135</v>
      </c>
      <c r="B141" s="80" t="s">
        <v>1043</v>
      </c>
      <c r="C141" s="13" t="s">
        <v>831</v>
      </c>
      <c r="D141" s="14" t="s">
        <v>27</v>
      </c>
      <c r="E141" s="15" t="s">
        <v>445</v>
      </c>
      <c r="F141" s="16" t="s">
        <v>22</v>
      </c>
      <c r="G141" s="17" t="s">
        <v>35</v>
      </c>
      <c r="H141" s="18" t="s">
        <v>446</v>
      </c>
      <c r="I141" s="19" t="s">
        <v>447</v>
      </c>
      <c r="J141" s="20">
        <v>10</v>
      </c>
      <c r="K141" s="20">
        <v>10</v>
      </c>
      <c r="L141" s="20">
        <v>8</v>
      </c>
      <c r="M141" s="20">
        <f t="shared" si="2"/>
        <v>28</v>
      </c>
      <c r="N141" s="21"/>
      <c r="O141" s="22" t="s">
        <v>127</v>
      </c>
      <c r="P141" s="77">
        <v>4</v>
      </c>
    </row>
    <row r="142" spans="1:16" s="23" customFormat="1" x14ac:dyDescent="0.25">
      <c r="A142" s="12">
        <v>136</v>
      </c>
      <c r="B142" s="80" t="s">
        <v>996</v>
      </c>
      <c r="C142" s="13" t="s">
        <v>872</v>
      </c>
      <c r="D142" s="14" t="s">
        <v>27</v>
      </c>
      <c r="E142" s="15" t="s">
        <v>448</v>
      </c>
      <c r="F142" s="16" t="s">
        <v>22</v>
      </c>
      <c r="G142" s="17" t="s">
        <v>449</v>
      </c>
      <c r="H142" s="18" t="s">
        <v>443</v>
      </c>
      <c r="I142" s="19" t="s">
        <v>450</v>
      </c>
      <c r="J142" s="20">
        <v>9</v>
      </c>
      <c r="K142" s="20">
        <v>10</v>
      </c>
      <c r="L142" s="20">
        <v>8</v>
      </c>
      <c r="M142" s="20">
        <f t="shared" si="2"/>
        <v>27</v>
      </c>
      <c r="N142" s="21"/>
      <c r="O142" s="22" t="s">
        <v>127</v>
      </c>
      <c r="P142" s="77">
        <v>5</v>
      </c>
    </row>
    <row r="143" spans="1:16" s="23" customFormat="1" x14ac:dyDescent="0.25">
      <c r="A143" s="12">
        <v>137</v>
      </c>
      <c r="B143" s="80" t="s">
        <v>1044</v>
      </c>
      <c r="C143" s="13" t="s">
        <v>808</v>
      </c>
      <c r="D143" s="14"/>
      <c r="E143" s="15" t="s">
        <v>451</v>
      </c>
      <c r="F143" s="16" t="s">
        <v>22</v>
      </c>
      <c r="G143" s="17" t="s">
        <v>449</v>
      </c>
      <c r="H143" s="18" t="s">
        <v>452</v>
      </c>
      <c r="I143" s="19" t="s">
        <v>453</v>
      </c>
      <c r="J143" s="20">
        <v>10</v>
      </c>
      <c r="K143" s="20">
        <v>7</v>
      </c>
      <c r="L143" s="20">
        <v>10</v>
      </c>
      <c r="M143" s="20">
        <f t="shared" si="2"/>
        <v>27</v>
      </c>
      <c r="N143" s="21"/>
      <c r="O143" s="22" t="s">
        <v>127</v>
      </c>
      <c r="P143" s="77">
        <v>5</v>
      </c>
    </row>
    <row r="144" spans="1:16" s="23" customFormat="1" x14ac:dyDescent="0.25">
      <c r="A144" s="12">
        <v>138</v>
      </c>
      <c r="B144" s="80" t="s">
        <v>978</v>
      </c>
      <c r="C144" s="13" t="s">
        <v>808</v>
      </c>
      <c r="D144" s="14"/>
      <c r="E144" s="15" t="s">
        <v>454</v>
      </c>
      <c r="F144" s="16" t="s">
        <v>22</v>
      </c>
      <c r="G144" s="17" t="s">
        <v>35</v>
      </c>
      <c r="H144" s="18" t="s">
        <v>455</v>
      </c>
      <c r="I144" s="19" t="s">
        <v>456</v>
      </c>
      <c r="J144" s="20">
        <v>9</v>
      </c>
      <c r="K144" s="20">
        <v>6</v>
      </c>
      <c r="L144" s="20">
        <v>8</v>
      </c>
      <c r="M144" s="20">
        <f t="shared" si="2"/>
        <v>23</v>
      </c>
      <c r="N144" s="21"/>
      <c r="O144" s="22" t="s">
        <v>127</v>
      </c>
      <c r="P144" s="77">
        <v>6</v>
      </c>
    </row>
    <row r="145" spans="1:16" s="23" customFormat="1" x14ac:dyDescent="0.25">
      <c r="A145" s="12">
        <v>139</v>
      </c>
      <c r="B145" s="80" t="s">
        <v>1045</v>
      </c>
      <c r="C145" s="13" t="s">
        <v>885</v>
      </c>
      <c r="D145" s="14" t="s">
        <v>27</v>
      </c>
      <c r="E145" s="15" t="s">
        <v>457</v>
      </c>
      <c r="F145" s="16" t="s">
        <v>22</v>
      </c>
      <c r="G145" s="17" t="s">
        <v>305</v>
      </c>
      <c r="H145" s="18" t="s">
        <v>458</v>
      </c>
      <c r="I145" s="19" t="s">
        <v>459</v>
      </c>
      <c r="J145" s="20">
        <v>10</v>
      </c>
      <c r="K145" s="20">
        <v>10</v>
      </c>
      <c r="L145" s="20">
        <v>9</v>
      </c>
      <c r="M145" s="20">
        <f t="shared" si="2"/>
        <v>29</v>
      </c>
      <c r="N145" s="21"/>
      <c r="O145" s="22" t="s">
        <v>127</v>
      </c>
      <c r="P145" s="77">
        <v>6</v>
      </c>
    </row>
    <row r="146" spans="1:16" s="23" customFormat="1" x14ac:dyDescent="0.25">
      <c r="A146" s="12">
        <v>140</v>
      </c>
      <c r="B146" s="80" t="s">
        <v>1046</v>
      </c>
      <c r="C146" s="13" t="s">
        <v>835</v>
      </c>
      <c r="D146" s="14"/>
      <c r="E146" s="15" t="s">
        <v>460</v>
      </c>
      <c r="F146" s="16" t="s">
        <v>22</v>
      </c>
      <c r="G146" s="17" t="s">
        <v>439</v>
      </c>
      <c r="H146" s="18" t="s">
        <v>461</v>
      </c>
      <c r="I146" s="19" t="s">
        <v>462</v>
      </c>
      <c r="J146" s="20">
        <v>8</v>
      </c>
      <c r="K146" s="20">
        <v>8</v>
      </c>
      <c r="L146" s="20">
        <v>5</v>
      </c>
      <c r="M146" s="20">
        <f t="shared" si="2"/>
        <v>21</v>
      </c>
      <c r="N146" s="21"/>
      <c r="O146" s="22" t="s">
        <v>127</v>
      </c>
      <c r="P146" s="77">
        <v>1</v>
      </c>
    </row>
    <row r="147" spans="1:16" s="23" customFormat="1" x14ac:dyDescent="0.25">
      <c r="A147" s="12">
        <v>141</v>
      </c>
      <c r="B147" s="80" t="s">
        <v>1047</v>
      </c>
      <c r="C147" s="13" t="s">
        <v>835</v>
      </c>
      <c r="D147" s="14"/>
      <c r="E147" s="15" t="s">
        <v>463</v>
      </c>
      <c r="F147" s="16" t="s">
        <v>22</v>
      </c>
      <c r="G147" s="17" t="s">
        <v>23</v>
      </c>
      <c r="H147" s="18" t="s">
        <v>464</v>
      </c>
      <c r="I147" s="19" t="s">
        <v>465</v>
      </c>
      <c r="J147" s="20">
        <v>10</v>
      </c>
      <c r="K147" s="20">
        <v>10</v>
      </c>
      <c r="L147" s="20">
        <v>8</v>
      </c>
      <c r="M147" s="20">
        <f t="shared" si="2"/>
        <v>28</v>
      </c>
      <c r="N147" s="21"/>
      <c r="O147" s="22" t="s">
        <v>127</v>
      </c>
      <c r="P147" s="77">
        <v>2</v>
      </c>
    </row>
    <row r="148" spans="1:16" s="23" customFormat="1" x14ac:dyDescent="0.25">
      <c r="A148" s="12">
        <v>142</v>
      </c>
      <c r="B148" s="80" t="s">
        <v>1048</v>
      </c>
      <c r="C148" s="13" t="s">
        <v>822</v>
      </c>
      <c r="D148" s="14" t="s">
        <v>27</v>
      </c>
      <c r="E148" s="15" t="s">
        <v>466</v>
      </c>
      <c r="F148" s="16" t="s">
        <v>22</v>
      </c>
      <c r="G148" s="17" t="s">
        <v>35</v>
      </c>
      <c r="H148" s="18" t="s">
        <v>467</v>
      </c>
      <c r="I148" s="19" t="s">
        <v>468</v>
      </c>
      <c r="J148" s="20">
        <v>10</v>
      </c>
      <c r="K148" s="20">
        <v>9</v>
      </c>
      <c r="L148" s="20">
        <v>9</v>
      </c>
      <c r="M148" s="20">
        <f t="shared" si="2"/>
        <v>28</v>
      </c>
      <c r="N148" s="21"/>
      <c r="O148" s="22" t="s">
        <v>127</v>
      </c>
      <c r="P148" s="77">
        <v>1</v>
      </c>
    </row>
    <row r="149" spans="1:16" s="23" customFormat="1" x14ac:dyDescent="0.25">
      <c r="A149" s="12">
        <v>143</v>
      </c>
      <c r="B149" s="80" t="s">
        <v>1049</v>
      </c>
      <c r="C149" s="13" t="s">
        <v>877</v>
      </c>
      <c r="D149" s="14"/>
      <c r="E149" s="15" t="s">
        <v>155</v>
      </c>
      <c r="F149" s="16" t="s">
        <v>22</v>
      </c>
      <c r="G149" s="17" t="s">
        <v>469</v>
      </c>
      <c r="H149" s="18" t="s">
        <v>470</v>
      </c>
      <c r="I149" s="19" t="s">
        <v>465</v>
      </c>
      <c r="J149" s="20">
        <v>10</v>
      </c>
      <c r="K149" s="20">
        <v>9</v>
      </c>
      <c r="L149" s="20">
        <v>9</v>
      </c>
      <c r="M149" s="20">
        <f t="shared" si="2"/>
        <v>28</v>
      </c>
      <c r="N149" s="21"/>
      <c r="O149" s="22" t="s">
        <v>127</v>
      </c>
      <c r="P149" s="77">
        <v>3</v>
      </c>
    </row>
    <row r="150" spans="1:16" s="23" customFormat="1" x14ac:dyDescent="0.25">
      <c r="A150" s="12">
        <v>144</v>
      </c>
      <c r="B150" s="80" t="s">
        <v>1050</v>
      </c>
      <c r="C150" s="13" t="s">
        <v>859</v>
      </c>
      <c r="D150" s="14"/>
      <c r="E150" s="15" t="s">
        <v>471</v>
      </c>
      <c r="F150" s="16" t="s">
        <v>22</v>
      </c>
      <c r="G150" s="17" t="s">
        <v>35</v>
      </c>
      <c r="H150" s="18" t="s">
        <v>472</v>
      </c>
      <c r="I150" s="19" t="s">
        <v>473</v>
      </c>
      <c r="J150" s="20">
        <v>9</v>
      </c>
      <c r="K150" s="20">
        <v>10</v>
      </c>
      <c r="L150" s="20">
        <v>7</v>
      </c>
      <c r="M150" s="20">
        <f t="shared" si="2"/>
        <v>26</v>
      </c>
      <c r="N150" s="21"/>
      <c r="O150" s="22" t="s">
        <v>127</v>
      </c>
      <c r="P150" s="77">
        <v>4</v>
      </c>
    </row>
    <row r="151" spans="1:16" s="23" customFormat="1" x14ac:dyDescent="0.25">
      <c r="A151" s="12">
        <v>145</v>
      </c>
      <c r="B151" s="80" t="s">
        <v>1043</v>
      </c>
      <c r="C151" s="13" t="s">
        <v>886</v>
      </c>
      <c r="D151" s="14"/>
      <c r="E151" s="15" t="s">
        <v>474</v>
      </c>
      <c r="F151" s="16" t="s">
        <v>22</v>
      </c>
      <c r="G151" s="17" t="s">
        <v>475</v>
      </c>
      <c r="H151" s="18" t="s">
        <v>476</v>
      </c>
      <c r="I151" s="19" t="s">
        <v>465</v>
      </c>
      <c r="J151" s="20">
        <v>9</v>
      </c>
      <c r="K151" s="20">
        <v>10</v>
      </c>
      <c r="L151" s="20">
        <v>8</v>
      </c>
      <c r="M151" s="20">
        <f t="shared" si="2"/>
        <v>27</v>
      </c>
      <c r="N151" s="21"/>
      <c r="O151" s="22" t="s">
        <v>127</v>
      </c>
      <c r="P151" s="77">
        <v>5</v>
      </c>
    </row>
    <row r="152" spans="1:16" s="23" customFormat="1" x14ac:dyDescent="0.25">
      <c r="A152" s="12">
        <v>146</v>
      </c>
      <c r="B152" s="80" t="s">
        <v>1051</v>
      </c>
      <c r="C152" s="13" t="s">
        <v>840</v>
      </c>
      <c r="D152" s="14"/>
      <c r="E152" s="15" t="s">
        <v>411</v>
      </c>
      <c r="F152" s="16" t="s">
        <v>22</v>
      </c>
      <c r="G152" s="17" t="s">
        <v>35</v>
      </c>
      <c r="H152" s="18" t="s">
        <v>477</v>
      </c>
      <c r="I152" s="19" t="s">
        <v>465</v>
      </c>
      <c r="J152" s="20">
        <v>8</v>
      </c>
      <c r="K152" s="20">
        <v>6</v>
      </c>
      <c r="L152" s="20">
        <v>6</v>
      </c>
      <c r="M152" s="20">
        <f t="shared" si="2"/>
        <v>20</v>
      </c>
      <c r="N152" s="21"/>
      <c r="O152" s="22" t="s">
        <v>127</v>
      </c>
      <c r="P152" s="77">
        <v>6</v>
      </c>
    </row>
    <row r="153" spans="1:16" s="23" customFormat="1" x14ac:dyDescent="0.25">
      <c r="A153" s="12">
        <v>147</v>
      </c>
      <c r="B153" s="80" t="s">
        <v>1052</v>
      </c>
      <c r="C153" s="13" t="s">
        <v>887</v>
      </c>
      <c r="D153" s="14"/>
      <c r="E153" s="15" t="s">
        <v>478</v>
      </c>
      <c r="F153" s="16" t="s">
        <v>22</v>
      </c>
      <c r="G153" s="17" t="s">
        <v>35</v>
      </c>
      <c r="H153" s="18" t="s">
        <v>479</v>
      </c>
      <c r="I153" s="19" t="s">
        <v>480</v>
      </c>
      <c r="J153" s="20">
        <v>10</v>
      </c>
      <c r="K153" s="20">
        <v>10</v>
      </c>
      <c r="L153" s="20">
        <v>9</v>
      </c>
      <c r="M153" s="20">
        <f t="shared" si="2"/>
        <v>29</v>
      </c>
      <c r="N153" s="21"/>
      <c r="O153" s="22" t="s">
        <v>127</v>
      </c>
      <c r="P153" s="77">
        <v>1</v>
      </c>
    </row>
    <row r="154" spans="1:16" s="23" customFormat="1" x14ac:dyDescent="0.25">
      <c r="A154" s="12">
        <v>148</v>
      </c>
      <c r="B154" s="80" t="s">
        <v>1053</v>
      </c>
      <c r="C154" s="13" t="s">
        <v>887</v>
      </c>
      <c r="D154" s="14" t="s">
        <v>27</v>
      </c>
      <c r="E154" s="15" t="s">
        <v>481</v>
      </c>
      <c r="F154" s="16" t="s">
        <v>145</v>
      </c>
      <c r="G154" s="32" t="s">
        <v>23</v>
      </c>
      <c r="H154" s="18" t="s">
        <v>482</v>
      </c>
      <c r="I154" s="19" t="s">
        <v>483</v>
      </c>
      <c r="J154" s="20">
        <v>10</v>
      </c>
      <c r="K154" s="20">
        <v>9</v>
      </c>
      <c r="L154" s="20">
        <v>9</v>
      </c>
      <c r="M154" s="20">
        <f t="shared" si="2"/>
        <v>28</v>
      </c>
      <c r="N154" s="21"/>
      <c r="O154" s="22" t="s">
        <v>127</v>
      </c>
      <c r="P154" s="77">
        <v>2</v>
      </c>
    </row>
    <row r="155" spans="1:16" s="23" customFormat="1" x14ac:dyDescent="0.25">
      <c r="A155" s="12">
        <v>149</v>
      </c>
      <c r="B155" s="80" t="s">
        <v>1054</v>
      </c>
      <c r="C155" s="13" t="s">
        <v>888</v>
      </c>
      <c r="D155" s="14" t="s">
        <v>27</v>
      </c>
      <c r="E155" s="15" t="s">
        <v>484</v>
      </c>
      <c r="F155" s="16" t="s">
        <v>22</v>
      </c>
      <c r="G155" s="17" t="s">
        <v>485</v>
      </c>
      <c r="H155" s="18" t="s">
        <v>486</v>
      </c>
      <c r="I155" s="19" t="s">
        <v>487</v>
      </c>
      <c r="J155" s="20">
        <v>9</v>
      </c>
      <c r="K155" s="20">
        <v>9</v>
      </c>
      <c r="L155" s="20">
        <v>5</v>
      </c>
      <c r="M155" s="20">
        <f t="shared" si="2"/>
        <v>23</v>
      </c>
      <c r="N155" s="21"/>
      <c r="O155" s="22" t="s">
        <v>127</v>
      </c>
      <c r="P155" s="77">
        <v>3</v>
      </c>
    </row>
    <row r="156" spans="1:16" s="23" customFormat="1" x14ac:dyDescent="0.25">
      <c r="A156" s="12">
        <v>150</v>
      </c>
      <c r="B156" s="80" t="s">
        <v>1055</v>
      </c>
      <c r="C156" s="13" t="s">
        <v>889</v>
      </c>
      <c r="D156" s="14" t="s">
        <v>27</v>
      </c>
      <c r="E156" s="15" t="s">
        <v>488</v>
      </c>
      <c r="F156" s="16" t="s">
        <v>22</v>
      </c>
      <c r="G156" s="17" t="s">
        <v>35</v>
      </c>
      <c r="H156" s="18" t="s">
        <v>489</v>
      </c>
      <c r="I156" s="19" t="s">
        <v>490</v>
      </c>
      <c r="J156" s="20">
        <v>9</v>
      </c>
      <c r="K156" s="20">
        <v>8</v>
      </c>
      <c r="L156" s="20">
        <v>9</v>
      </c>
      <c r="M156" s="20">
        <f t="shared" si="2"/>
        <v>26</v>
      </c>
      <c r="N156" s="21"/>
      <c r="O156" s="22" t="s">
        <v>127</v>
      </c>
      <c r="P156" s="77">
        <v>4</v>
      </c>
    </row>
    <row r="157" spans="1:16" s="23" customFormat="1" x14ac:dyDescent="0.25">
      <c r="A157" s="12">
        <v>151</v>
      </c>
      <c r="B157" s="80" t="s">
        <v>1056</v>
      </c>
      <c r="C157" s="13" t="s">
        <v>890</v>
      </c>
      <c r="D157" s="14" t="s">
        <v>27</v>
      </c>
      <c r="E157" s="15" t="s">
        <v>491</v>
      </c>
      <c r="F157" s="16" t="s">
        <v>22</v>
      </c>
      <c r="G157" s="32" t="s">
        <v>23</v>
      </c>
      <c r="H157" s="18" t="s">
        <v>492</v>
      </c>
      <c r="I157" s="19" t="s">
        <v>493</v>
      </c>
      <c r="J157" s="20">
        <v>10</v>
      </c>
      <c r="K157" s="20">
        <v>10</v>
      </c>
      <c r="L157" s="20">
        <v>9</v>
      </c>
      <c r="M157" s="20">
        <f t="shared" si="2"/>
        <v>29</v>
      </c>
      <c r="N157" s="21"/>
      <c r="O157" s="22" t="s">
        <v>127</v>
      </c>
      <c r="P157" s="77">
        <v>5</v>
      </c>
    </row>
    <row r="158" spans="1:16" s="23" customFormat="1" x14ac:dyDescent="0.25">
      <c r="A158" s="12">
        <v>152</v>
      </c>
      <c r="B158" s="80" t="s">
        <v>1057</v>
      </c>
      <c r="C158" s="13" t="s">
        <v>891</v>
      </c>
      <c r="D158" s="14"/>
      <c r="E158" s="15" t="s">
        <v>494</v>
      </c>
      <c r="F158" s="16" t="s">
        <v>22</v>
      </c>
      <c r="G158" s="17" t="s">
        <v>305</v>
      </c>
      <c r="H158" s="18" t="s">
        <v>495</v>
      </c>
      <c r="I158" s="19" t="s">
        <v>496</v>
      </c>
      <c r="J158" s="20">
        <v>10</v>
      </c>
      <c r="K158" s="20">
        <v>10</v>
      </c>
      <c r="L158" s="20">
        <v>10</v>
      </c>
      <c r="M158" s="20">
        <f t="shared" si="2"/>
        <v>30</v>
      </c>
      <c r="N158" s="21"/>
      <c r="O158" s="22" t="s">
        <v>127</v>
      </c>
      <c r="P158" s="77">
        <v>2</v>
      </c>
    </row>
    <row r="159" spans="1:16" s="23" customFormat="1" x14ac:dyDescent="0.25">
      <c r="A159" s="12">
        <v>153</v>
      </c>
      <c r="B159" s="80" t="s">
        <v>1058</v>
      </c>
      <c r="C159" s="13" t="s">
        <v>892</v>
      </c>
      <c r="D159" s="14" t="s">
        <v>27</v>
      </c>
      <c r="E159" s="15" t="s">
        <v>239</v>
      </c>
      <c r="F159" s="16" t="s">
        <v>22</v>
      </c>
      <c r="G159" s="32" t="s">
        <v>23</v>
      </c>
      <c r="H159" s="18" t="s">
        <v>497</v>
      </c>
      <c r="I159" s="19" t="s">
        <v>498</v>
      </c>
      <c r="J159" s="20">
        <v>9</v>
      </c>
      <c r="K159" s="20">
        <v>10</v>
      </c>
      <c r="L159" s="20">
        <v>9</v>
      </c>
      <c r="M159" s="20">
        <f t="shared" si="2"/>
        <v>28</v>
      </c>
      <c r="N159" s="21"/>
      <c r="O159" s="22" t="s">
        <v>127</v>
      </c>
      <c r="P159" s="77">
        <v>6</v>
      </c>
    </row>
    <row r="160" spans="1:16" s="23" customFormat="1" x14ac:dyDescent="0.25">
      <c r="A160" s="12">
        <v>154</v>
      </c>
      <c r="B160" s="80" t="s">
        <v>1059</v>
      </c>
      <c r="C160" s="13" t="s">
        <v>841</v>
      </c>
      <c r="D160" s="14" t="s">
        <v>27</v>
      </c>
      <c r="E160" s="15" t="s">
        <v>278</v>
      </c>
      <c r="F160" s="16" t="s">
        <v>22</v>
      </c>
      <c r="G160" s="32" t="s">
        <v>23</v>
      </c>
      <c r="H160" s="18" t="s">
        <v>499</v>
      </c>
      <c r="I160" s="19" t="s">
        <v>500</v>
      </c>
      <c r="J160" s="20">
        <v>9</v>
      </c>
      <c r="K160" s="20">
        <v>9</v>
      </c>
      <c r="L160" s="20">
        <v>9</v>
      </c>
      <c r="M160" s="20">
        <f t="shared" si="2"/>
        <v>27</v>
      </c>
      <c r="N160" s="21"/>
      <c r="O160" s="22" t="s">
        <v>127</v>
      </c>
      <c r="P160" s="77">
        <v>1</v>
      </c>
    </row>
    <row r="161" spans="1:16" s="23" customFormat="1" x14ac:dyDescent="0.25">
      <c r="A161" s="12">
        <v>155</v>
      </c>
      <c r="B161" s="80" t="s">
        <v>1060</v>
      </c>
      <c r="C161" s="13" t="s">
        <v>841</v>
      </c>
      <c r="D161" s="14" t="s">
        <v>27</v>
      </c>
      <c r="E161" s="15" t="s">
        <v>501</v>
      </c>
      <c r="F161" s="16" t="s">
        <v>22</v>
      </c>
      <c r="G161" s="32" t="s">
        <v>23</v>
      </c>
      <c r="H161" s="18" t="s">
        <v>502</v>
      </c>
      <c r="I161" s="19" t="s">
        <v>503</v>
      </c>
      <c r="J161" s="20">
        <v>10</v>
      </c>
      <c r="K161" s="20">
        <v>8</v>
      </c>
      <c r="L161" s="20">
        <v>5</v>
      </c>
      <c r="M161" s="20">
        <f t="shared" si="2"/>
        <v>23</v>
      </c>
      <c r="N161" s="21"/>
      <c r="O161" s="22" t="s">
        <v>127</v>
      </c>
      <c r="P161" s="77">
        <v>2</v>
      </c>
    </row>
    <row r="162" spans="1:16" s="23" customFormat="1" x14ac:dyDescent="0.25">
      <c r="A162" s="12">
        <v>156</v>
      </c>
      <c r="B162" s="80" t="s">
        <v>1061</v>
      </c>
      <c r="C162" s="13" t="s">
        <v>843</v>
      </c>
      <c r="D162" s="14" t="s">
        <v>27</v>
      </c>
      <c r="E162" s="15" t="s">
        <v>504</v>
      </c>
      <c r="F162" s="16" t="s">
        <v>22</v>
      </c>
      <c r="G162" s="32" t="s">
        <v>35</v>
      </c>
      <c r="H162" s="18" t="s">
        <v>505</v>
      </c>
      <c r="I162" s="19" t="s">
        <v>506</v>
      </c>
      <c r="J162" s="20">
        <v>8</v>
      </c>
      <c r="K162" s="20">
        <v>9</v>
      </c>
      <c r="L162" s="20">
        <v>6</v>
      </c>
      <c r="M162" s="20">
        <f t="shared" si="2"/>
        <v>23</v>
      </c>
      <c r="N162" s="21"/>
      <c r="O162" s="22" t="s">
        <v>127</v>
      </c>
      <c r="P162" s="77">
        <v>3</v>
      </c>
    </row>
    <row r="163" spans="1:16" s="23" customFormat="1" x14ac:dyDescent="0.25">
      <c r="A163" s="12">
        <v>157</v>
      </c>
      <c r="B163" s="80" t="s">
        <v>996</v>
      </c>
      <c r="C163" s="13" t="s">
        <v>824</v>
      </c>
      <c r="D163" s="14"/>
      <c r="E163" s="15" t="s">
        <v>256</v>
      </c>
      <c r="F163" s="16" t="s">
        <v>22</v>
      </c>
      <c r="G163" s="32" t="s">
        <v>35</v>
      </c>
      <c r="H163" s="18" t="s">
        <v>507</v>
      </c>
      <c r="I163" s="19" t="s">
        <v>508</v>
      </c>
      <c r="J163" s="20">
        <v>9</v>
      </c>
      <c r="K163" s="20">
        <v>9</v>
      </c>
      <c r="L163" s="20">
        <v>7</v>
      </c>
      <c r="M163" s="20">
        <f t="shared" si="2"/>
        <v>25</v>
      </c>
      <c r="N163" s="21"/>
      <c r="O163" s="22" t="s">
        <v>127</v>
      </c>
      <c r="P163" s="77">
        <v>3</v>
      </c>
    </row>
    <row r="164" spans="1:16" s="23" customFormat="1" x14ac:dyDescent="0.25">
      <c r="A164" s="12">
        <v>158</v>
      </c>
      <c r="B164" s="80" t="s">
        <v>1062</v>
      </c>
      <c r="C164" s="13" t="s">
        <v>811</v>
      </c>
      <c r="D164" s="14" t="s">
        <v>27</v>
      </c>
      <c r="E164" s="15" t="s">
        <v>308</v>
      </c>
      <c r="F164" s="16" t="s">
        <v>22</v>
      </c>
      <c r="G164" s="32" t="s">
        <v>35</v>
      </c>
      <c r="H164" s="18" t="s">
        <v>509</v>
      </c>
      <c r="I164" s="19" t="s">
        <v>465</v>
      </c>
      <c r="J164" s="20">
        <v>10</v>
      </c>
      <c r="K164" s="20">
        <v>10</v>
      </c>
      <c r="L164" s="20">
        <v>9</v>
      </c>
      <c r="M164" s="20">
        <f t="shared" si="2"/>
        <v>29</v>
      </c>
      <c r="N164" s="21"/>
      <c r="O164" s="22" t="s">
        <v>127</v>
      </c>
      <c r="P164" s="77">
        <v>4</v>
      </c>
    </row>
    <row r="165" spans="1:16" s="23" customFormat="1" x14ac:dyDescent="0.25">
      <c r="A165" s="12">
        <v>159</v>
      </c>
      <c r="B165" s="80" t="s">
        <v>1063</v>
      </c>
      <c r="C165" s="13" t="s">
        <v>893</v>
      </c>
      <c r="D165" s="14"/>
      <c r="E165" s="15" t="s">
        <v>510</v>
      </c>
      <c r="F165" s="16" t="s">
        <v>22</v>
      </c>
      <c r="G165" s="32" t="s">
        <v>23</v>
      </c>
      <c r="H165" s="18" t="s">
        <v>511</v>
      </c>
      <c r="I165" s="19" t="s">
        <v>512</v>
      </c>
      <c r="J165" s="20">
        <v>8</v>
      </c>
      <c r="K165" s="20">
        <v>9</v>
      </c>
      <c r="L165" s="20">
        <v>6</v>
      </c>
      <c r="M165" s="20">
        <f t="shared" si="2"/>
        <v>23</v>
      </c>
      <c r="N165" s="21"/>
      <c r="O165" s="22" t="s">
        <v>127</v>
      </c>
      <c r="P165" s="77">
        <v>4</v>
      </c>
    </row>
    <row r="166" spans="1:16" s="23" customFormat="1" x14ac:dyDescent="0.25">
      <c r="A166" s="12">
        <v>160</v>
      </c>
      <c r="B166" s="80" t="s">
        <v>1064</v>
      </c>
      <c r="C166" s="13" t="s">
        <v>819</v>
      </c>
      <c r="D166" s="14" t="s">
        <v>27</v>
      </c>
      <c r="E166" s="15" t="s">
        <v>513</v>
      </c>
      <c r="F166" s="16" t="s">
        <v>22</v>
      </c>
      <c r="G166" s="32" t="s">
        <v>23</v>
      </c>
      <c r="H166" s="18" t="s">
        <v>514</v>
      </c>
      <c r="I166" s="19" t="s">
        <v>515</v>
      </c>
      <c r="J166" s="20">
        <v>10</v>
      </c>
      <c r="K166" s="20">
        <v>8</v>
      </c>
      <c r="L166" s="20">
        <v>7</v>
      </c>
      <c r="M166" s="20">
        <f t="shared" si="2"/>
        <v>25</v>
      </c>
      <c r="N166" s="21"/>
      <c r="O166" s="22" t="s">
        <v>127</v>
      </c>
      <c r="P166" s="77">
        <v>5</v>
      </c>
    </row>
    <row r="167" spans="1:16" s="23" customFormat="1" x14ac:dyDescent="0.25">
      <c r="A167" s="12">
        <v>161</v>
      </c>
      <c r="B167" s="80" t="s">
        <v>1065</v>
      </c>
      <c r="C167" s="13" t="s">
        <v>894</v>
      </c>
      <c r="D167" s="14" t="s">
        <v>27</v>
      </c>
      <c r="E167" s="15" t="s">
        <v>432</v>
      </c>
      <c r="F167" s="16" t="s">
        <v>22</v>
      </c>
      <c r="G167" s="32" t="s">
        <v>35</v>
      </c>
      <c r="H167" s="18" t="s">
        <v>516</v>
      </c>
      <c r="I167" s="19" t="s">
        <v>517</v>
      </c>
      <c r="J167" s="20">
        <v>10</v>
      </c>
      <c r="K167" s="20">
        <v>9</v>
      </c>
      <c r="L167" s="20">
        <v>10</v>
      </c>
      <c r="M167" s="20">
        <f t="shared" si="2"/>
        <v>29</v>
      </c>
      <c r="N167" s="21"/>
      <c r="O167" s="22" t="s">
        <v>127</v>
      </c>
      <c r="P167" s="77">
        <v>6</v>
      </c>
    </row>
    <row r="168" spans="1:16" s="23" customFormat="1" x14ac:dyDescent="0.25">
      <c r="A168" s="12">
        <v>162</v>
      </c>
      <c r="B168" s="80" t="s">
        <v>1043</v>
      </c>
      <c r="C168" s="13" t="s">
        <v>895</v>
      </c>
      <c r="D168" s="14" t="s">
        <v>27</v>
      </c>
      <c r="E168" s="15" t="s">
        <v>518</v>
      </c>
      <c r="F168" s="16" t="s">
        <v>22</v>
      </c>
      <c r="G168" s="32" t="s">
        <v>35</v>
      </c>
      <c r="H168" s="18" t="s">
        <v>519</v>
      </c>
      <c r="I168" s="19" t="s">
        <v>520</v>
      </c>
      <c r="J168" s="20">
        <v>9</v>
      </c>
      <c r="K168" s="20">
        <v>10</v>
      </c>
      <c r="L168" s="20">
        <v>10</v>
      </c>
      <c r="M168" s="20">
        <f t="shared" si="2"/>
        <v>29</v>
      </c>
      <c r="N168" s="21"/>
      <c r="O168" s="22" t="s">
        <v>127</v>
      </c>
      <c r="P168" s="77">
        <v>1</v>
      </c>
    </row>
    <row r="169" spans="1:16" s="23" customFormat="1" x14ac:dyDescent="0.25">
      <c r="A169" s="12">
        <v>163</v>
      </c>
      <c r="B169" s="80" t="s">
        <v>1066</v>
      </c>
      <c r="C169" s="13" t="s">
        <v>896</v>
      </c>
      <c r="D169" s="14" t="s">
        <v>27</v>
      </c>
      <c r="E169" s="15" t="s">
        <v>366</v>
      </c>
      <c r="F169" s="16" t="s">
        <v>22</v>
      </c>
      <c r="G169" s="17" t="s">
        <v>251</v>
      </c>
      <c r="H169" s="18" t="s">
        <v>521</v>
      </c>
      <c r="I169" s="19" t="s">
        <v>522</v>
      </c>
      <c r="J169" s="20">
        <v>10</v>
      </c>
      <c r="K169" s="20">
        <v>8</v>
      </c>
      <c r="L169" s="20">
        <v>9</v>
      </c>
      <c r="M169" s="20">
        <f t="shared" si="2"/>
        <v>27</v>
      </c>
      <c r="N169" s="21"/>
      <c r="O169" s="22" t="s">
        <v>127</v>
      </c>
      <c r="P169" s="77">
        <v>2</v>
      </c>
    </row>
    <row r="170" spans="1:16" s="23" customFormat="1" x14ac:dyDescent="0.25">
      <c r="A170" s="12">
        <v>164</v>
      </c>
      <c r="B170" s="80" t="s">
        <v>1005</v>
      </c>
      <c r="C170" s="13" t="s">
        <v>807</v>
      </c>
      <c r="D170" s="14" t="s">
        <v>27</v>
      </c>
      <c r="E170" s="15" t="s">
        <v>225</v>
      </c>
      <c r="F170" s="16" t="s">
        <v>22</v>
      </c>
      <c r="G170" s="32" t="s">
        <v>35</v>
      </c>
      <c r="H170" s="18" t="s">
        <v>523</v>
      </c>
      <c r="I170" s="19" t="s">
        <v>524</v>
      </c>
      <c r="J170" s="20">
        <v>10</v>
      </c>
      <c r="K170" s="20">
        <v>10</v>
      </c>
      <c r="L170" s="20">
        <v>10</v>
      </c>
      <c r="M170" s="20">
        <f t="shared" si="2"/>
        <v>30</v>
      </c>
      <c r="N170" s="21"/>
      <c r="O170" s="22" t="s">
        <v>127</v>
      </c>
      <c r="P170" s="77">
        <v>3</v>
      </c>
    </row>
    <row r="171" spans="1:16" s="23" customFormat="1" x14ac:dyDescent="0.25">
      <c r="A171" s="12">
        <v>165</v>
      </c>
      <c r="B171" s="80" t="s">
        <v>1067</v>
      </c>
      <c r="C171" s="13" t="s">
        <v>807</v>
      </c>
      <c r="D171" s="14" t="s">
        <v>27</v>
      </c>
      <c r="E171" s="15" t="s">
        <v>221</v>
      </c>
      <c r="F171" s="16" t="s">
        <v>22</v>
      </c>
      <c r="G171" s="32" t="s">
        <v>23</v>
      </c>
      <c r="H171" s="18" t="s">
        <v>525</v>
      </c>
      <c r="I171" s="19" t="s">
        <v>526</v>
      </c>
      <c r="J171" s="20">
        <v>9</v>
      </c>
      <c r="K171" s="20">
        <v>10</v>
      </c>
      <c r="L171" s="20">
        <v>9</v>
      </c>
      <c r="M171" s="20">
        <f t="shared" si="2"/>
        <v>28</v>
      </c>
      <c r="N171" s="21"/>
      <c r="O171" s="22" t="s">
        <v>127</v>
      </c>
      <c r="P171" s="77">
        <v>4</v>
      </c>
    </row>
    <row r="172" spans="1:16" s="23" customFormat="1" x14ac:dyDescent="0.25">
      <c r="A172" s="12">
        <v>166</v>
      </c>
      <c r="B172" s="80" t="s">
        <v>1068</v>
      </c>
      <c r="C172" s="13" t="s">
        <v>897</v>
      </c>
      <c r="D172" s="14" t="s">
        <v>27</v>
      </c>
      <c r="E172" s="15" t="s">
        <v>527</v>
      </c>
      <c r="F172" s="16" t="s">
        <v>22</v>
      </c>
      <c r="G172" s="32" t="s">
        <v>23</v>
      </c>
      <c r="H172" s="18" t="s">
        <v>528</v>
      </c>
      <c r="I172" s="19" t="s">
        <v>529</v>
      </c>
      <c r="J172" s="20">
        <v>10</v>
      </c>
      <c r="K172" s="20">
        <v>10</v>
      </c>
      <c r="L172" s="20">
        <v>9</v>
      </c>
      <c r="M172" s="20">
        <f t="shared" si="2"/>
        <v>29</v>
      </c>
      <c r="N172" s="21"/>
      <c r="O172" s="22" t="s">
        <v>127</v>
      </c>
      <c r="P172" s="77">
        <v>5</v>
      </c>
    </row>
    <row r="173" spans="1:16" s="23" customFormat="1" x14ac:dyDescent="0.25">
      <c r="A173" s="12">
        <v>167</v>
      </c>
      <c r="B173" s="80" t="s">
        <v>1069</v>
      </c>
      <c r="C173" s="13" t="s">
        <v>850</v>
      </c>
      <c r="D173" s="14"/>
      <c r="E173" s="15" t="s">
        <v>530</v>
      </c>
      <c r="F173" s="16" t="s">
        <v>22</v>
      </c>
      <c r="G173" s="32" t="s">
        <v>35</v>
      </c>
      <c r="H173" s="18" t="s">
        <v>531</v>
      </c>
      <c r="I173" s="19" t="s">
        <v>532</v>
      </c>
      <c r="J173" s="20">
        <v>9</v>
      </c>
      <c r="K173" s="20">
        <v>8</v>
      </c>
      <c r="L173" s="20">
        <v>6</v>
      </c>
      <c r="M173" s="20">
        <f t="shared" si="2"/>
        <v>23</v>
      </c>
      <c r="N173" s="37"/>
      <c r="O173" s="22" t="s">
        <v>127</v>
      </c>
      <c r="P173" s="77">
        <v>5</v>
      </c>
    </row>
    <row r="174" spans="1:16" s="23" customFormat="1" x14ac:dyDescent="0.25">
      <c r="A174" s="12">
        <v>168</v>
      </c>
      <c r="B174" s="80" t="s">
        <v>1070</v>
      </c>
      <c r="C174" s="13" t="s">
        <v>851</v>
      </c>
      <c r="D174" s="14" t="s">
        <v>27</v>
      </c>
      <c r="E174" s="15" t="s">
        <v>533</v>
      </c>
      <c r="F174" s="16" t="s">
        <v>22</v>
      </c>
      <c r="G174" s="32" t="s">
        <v>35</v>
      </c>
      <c r="H174" s="18" t="s">
        <v>317</v>
      </c>
      <c r="I174" s="19" t="s">
        <v>534</v>
      </c>
      <c r="J174" s="20">
        <v>7</v>
      </c>
      <c r="K174" s="20">
        <v>5</v>
      </c>
      <c r="L174" s="20">
        <v>6</v>
      </c>
      <c r="M174" s="20">
        <f t="shared" si="2"/>
        <v>18</v>
      </c>
      <c r="N174" s="37"/>
      <c r="O174" s="22" t="s">
        <v>127</v>
      </c>
      <c r="P174" s="77">
        <v>6</v>
      </c>
    </row>
    <row r="175" spans="1:16" s="23" customFormat="1" x14ac:dyDescent="0.25">
      <c r="A175" s="12">
        <v>169</v>
      </c>
      <c r="B175" s="80" t="s">
        <v>1071</v>
      </c>
      <c r="C175" s="13" t="s">
        <v>898</v>
      </c>
      <c r="D175" s="14"/>
      <c r="E175" s="15" t="s">
        <v>535</v>
      </c>
      <c r="F175" s="16" t="s">
        <v>22</v>
      </c>
      <c r="G175" s="17" t="s">
        <v>73</v>
      </c>
      <c r="H175" s="18" t="s">
        <v>536</v>
      </c>
      <c r="I175" s="19" t="s">
        <v>537</v>
      </c>
      <c r="J175" s="20">
        <v>9</v>
      </c>
      <c r="K175" s="20">
        <v>7</v>
      </c>
      <c r="L175" s="20">
        <v>7</v>
      </c>
      <c r="M175" s="20">
        <f t="shared" si="2"/>
        <v>23</v>
      </c>
      <c r="N175" s="37"/>
      <c r="O175" s="22" t="s">
        <v>127</v>
      </c>
      <c r="P175" s="77">
        <v>6</v>
      </c>
    </row>
    <row r="176" spans="1:16" s="23" customFormat="1" x14ac:dyDescent="0.25">
      <c r="A176" s="12">
        <v>170</v>
      </c>
      <c r="B176" s="80" t="s">
        <v>1072</v>
      </c>
      <c r="C176" s="13" t="s">
        <v>808</v>
      </c>
      <c r="D176" s="14"/>
      <c r="E176" s="15" t="s">
        <v>538</v>
      </c>
      <c r="F176" s="16" t="s">
        <v>22</v>
      </c>
      <c r="G176" s="17" t="s">
        <v>539</v>
      </c>
      <c r="H176" s="18" t="s">
        <v>540</v>
      </c>
      <c r="I176" s="19" t="s">
        <v>541</v>
      </c>
      <c r="J176" s="20">
        <v>10</v>
      </c>
      <c r="K176" s="20">
        <v>10</v>
      </c>
      <c r="L176" s="20">
        <v>8</v>
      </c>
      <c r="M176" s="20">
        <f t="shared" si="2"/>
        <v>28</v>
      </c>
      <c r="N176" s="37"/>
      <c r="O176" s="22" t="s">
        <v>127</v>
      </c>
      <c r="P176" s="77">
        <v>1</v>
      </c>
    </row>
    <row r="177" spans="1:16" s="23" customFormat="1" x14ac:dyDescent="0.25">
      <c r="A177" s="12">
        <v>171</v>
      </c>
      <c r="B177" s="80" t="s">
        <v>1073</v>
      </c>
      <c r="C177" s="13" t="s">
        <v>821</v>
      </c>
      <c r="D177" s="14"/>
      <c r="E177" s="15" t="s">
        <v>542</v>
      </c>
      <c r="F177" s="16" t="s">
        <v>145</v>
      </c>
      <c r="G177" s="32" t="s">
        <v>35</v>
      </c>
      <c r="H177" s="18" t="s">
        <v>543</v>
      </c>
      <c r="I177" s="19" t="s">
        <v>544</v>
      </c>
      <c r="J177" s="20">
        <v>8</v>
      </c>
      <c r="K177" s="20">
        <v>6</v>
      </c>
      <c r="L177" s="20">
        <v>5</v>
      </c>
      <c r="M177" s="20">
        <f t="shared" si="2"/>
        <v>19</v>
      </c>
      <c r="N177" s="37"/>
      <c r="O177" s="22" t="s">
        <v>127</v>
      </c>
      <c r="P177" s="77">
        <v>2</v>
      </c>
    </row>
    <row r="178" spans="1:16" s="23" customFormat="1" x14ac:dyDescent="0.25">
      <c r="A178" s="12">
        <v>172</v>
      </c>
      <c r="B178" s="80" t="s">
        <v>978</v>
      </c>
      <c r="C178" s="13" t="s">
        <v>812</v>
      </c>
      <c r="D178" s="14"/>
      <c r="E178" s="15" t="s">
        <v>545</v>
      </c>
      <c r="F178" s="16" t="s">
        <v>22</v>
      </c>
      <c r="G178" s="32" t="s">
        <v>35</v>
      </c>
      <c r="H178" s="18" t="s">
        <v>546</v>
      </c>
      <c r="I178" s="19" t="s">
        <v>547</v>
      </c>
      <c r="J178" s="20">
        <v>9</v>
      </c>
      <c r="K178" s="20">
        <v>6</v>
      </c>
      <c r="L178" s="20">
        <v>7</v>
      </c>
      <c r="M178" s="20">
        <f t="shared" si="2"/>
        <v>22</v>
      </c>
      <c r="N178" s="37"/>
      <c r="O178" s="22" t="s">
        <v>127</v>
      </c>
      <c r="P178" s="77">
        <v>3</v>
      </c>
    </row>
    <row r="179" spans="1:16" s="23" customFormat="1" x14ac:dyDescent="0.25">
      <c r="A179" s="12">
        <v>173</v>
      </c>
      <c r="B179" s="80" t="s">
        <v>1004</v>
      </c>
      <c r="C179" s="13" t="s">
        <v>812</v>
      </c>
      <c r="D179" s="14"/>
      <c r="E179" s="15" t="s">
        <v>326</v>
      </c>
      <c r="F179" s="16" t="s">
        <v>22</v>
      </c>
      <c r="G179" s="32" t="s">
        <v>35</v>
      </c>
      <c r="H179" s="18" t="s">
        <v>548</v>
      </c>
      <c r="I179" s="19" t="s">
        <v>549</v>
      </c>
      <c r="J179" s="20">
        <v>8</v>
      </c>
      <c r="K179" s="20">
        <v>6</v>
      </c>
      <c r="L179" s="20">
        <v>7</v>
      </c>
      <c r="M179" s="20">
        <f t="shared" si="2"/>
        <v>21</v>
      </c>
      <c r="N179" s="37"/>
      <c r="O179" s="22" t="s">
        <v>127</v>
      </c>
      <c r="P179" s="77">
        <v>4</v>
      </c>
    </row>
    <row r="180" spans="1:16" s="23" customFormat="1" x14ac:dyDescent="0.25">
      <c r="A180" s="12">
        <v>174</v>
      </c>
      <c r="B180" s="80" t="s">
        <v>1074</v>
      </c>
      <c r="C180" s="13" t="s">
        <v>855</v>
      </c>
      <c r="D180" s="14"/>
      <c r="E180" s="15" t="s">
        <v>550</v>
      </c>
      <c r="F180" s="16" t="s">
        <v>22</v>
      </c>
      <c r="G180" s="17" t="s">
        <v>391</v>
      </c>
      <c r="H180" s="18" t="s">
        <v>551</v>
      </c>
      <c r="I180" s="19" t="s">
        <v>552</v>
      </c>
      <c r="J180" s="20">
        <v>9</v>
      </c>
      <c r="K180" s="20">
        <v>9</v>
      </c>
      <c r="L180" s="20">
        <v>5</v>
      </c>
      <c r="M180" s="20">
        <f t="shared" si="2"/>
        <v>23</v>
      </c>
      <c r="N180" s="21"/>
      <c r="O180" s="22" t="s">
        <v>127</v>
      </c>
      <c r="P180" s="77">
        <v>5</v>
      </c>
    </row>
    <row r="181" spans="1:16" s="23" customFormat="1" x14ac:dyDescent="0.25">
      <c r="A181" s="12">
        <v>175</v>
      </c>
      <c r="B181" s="80" t="s">
        <v>1075</v>
      </c>
      <c r="C181" s="13" t="s">
        <v>855</v>
      </c>
      <c r="D181" s="14"/>
      <c r="E181" s="15" t="s">
        <v>208</v>
      </c>
      <c r="F181" s="16" t="s">
        <v>22</v>
      </c>
      <c r="G181" s="32" t="s">
        <v>35</v>
      </c>
      <c r="H181" s="18" t="s">
        <v>553</v>
      </c>
      <c r="I181" s="19" t="s">
        <v>554</v>
      </c>
      <c r="J181" s="20">
        <v>9</v>
      </c>
      <c r="K181" s="20">
        <v>8</v>
      </c>
      <c r="L181" s="20">
        <v>9</v>
      </c>
      <c r="M181" s="20">
        <f t="shared" si="2"/>
        <v>26</v>
      </c>
      <c r="N181" s="21"/>
      <c r="O181" s="22" t="s">
        <v>127</v>
      </c>
      <c r="P181" s="77">
        <v>6</v>
      </c>
    </row>
    <row r="182" spans="1:16" s="23" customFormat="1" x14ac:dyDescent="0.25">
      <c r="A182" s="12">
        <v>176</v>
      </c>
      <c r="B182" s="80" t="s">
        <v>1076</v>
      </c>
      <c r="C182" s="13" t="s">
        <v>875</v>
      </c>
      <c r="D182" s="14" t="s">
        <v>27</v>
      </c>
      <c r="E182" s="15" t="s">
        <v>555</v>
      </c>
      <c r="F182" s="16" t="s">
        <v>22</v>
      </c>
      <c r="G182" s="32" t="s">
        <v>35</v>
      </c>
      <c r="H182" s="18" t="s">
        <v>556</v>
      </c>
      <c r="I182" s="19" t="s">
        <v>280</v>
      </c>
      <c r="J182" s="20">
        <v>8</v>
      </c>
      <c r="K182" s="20">
        <v>5</v>
      </c>
      <c r="L182" s="20">
        <v>5</v>
      </c>
      <c r="M182" s="20">
        <f t="shared" si="2"/>
        <v>18</v>
      </c>
      <c r="N182" s="21"/>
      <c r="O182" s="22" t="s">
        <v>127</v>
      </c>
      <c r="P182" s="77">
        <v>1</v>
      </c>
    </row>
    <row r="183" spans="1:16" s="23" customFormat="1" x14ac:dyDescent="0.25">
      <c r="A183" s="12">
        <v>177</v>
      </c>
      <c r="B183" s="80" t="s">
        <v>1077</v>
      </c>
      <c r="C183" s="13" t="s">
        <v>876</v>
      </c>
      <c r="D183" s="14" t="s">
        <v>27</v>
      </c>
      <c r="E183" s="15" t="s">
        <v>557</v>
      </c>
      <c r="F183" s="16" t="s">
        <v>22</v>
      </c>
      <c r="G183" s="32" t="s">
        <v>23</v>
      </c>
      <c r="H183" s="18" t="s">
        <v>558</v>
      </c>
      <c r="I183" s="19" t="s">
        <v>559</v>
      </c>
      <c r="J183" s="20">
        <v>9</v>
      </c>
      <c r="K183" s="20">
        <v>8</v>
      </c>
      <c r="L183" s="20">
        <v>9</v>
      </c>
      <c r="M183" s="20">
        <f t="shared" si="2"/>
        <v>26</v>
      </c>
      <c r="N183" s="21"/>
      <c r="O183" s="22" t="s">
        <v>127</v>
      </c>
      <c r="P183" s="77">
        <v>2</v>
      </c>
    </row>
    <row r="184" spans="1:16" s="23" customFormat="1" x14ac:dyDescent="0.25">
      <c r="A184" s="12">
        <v>178</v>
      </c>
      <c r="B184" s="80" t="s">
        <v>1078</v>
      </c>
      <c r="C184" s="13" t="s">
        <v>837</v>
      </c>
      <c r="D184" s="14"/>
      <c r="E184" s="15" t="s">
        <v>560</v>
      </c>
      <c r="F184" s="16" t="s">
        <v>22</v>
      </c>
      <c r="G184" s="17" t="s">
        <v>561</v>
      </c>
      <c r="H184" s="18" t="s">
        <v>562</v>
      </c>
      <c r="I184" s="19" t="s">
        <v>563</v>
      </c>
      <c r="J184" s="20">
        <v>9</v>
      </c>
      <c r="K184" s="20">
        <v>9</v>
      </c>
      <c r="L184" s="20">
        <v>5</v>
      </c>
      <c r="M184" s="20">
        <f t="shared" si="2"/>
        <v>23</v>
      </c>
      <c r="N184" s="21"/>
      <c r="O184" s="22" t="s">
        <v>127</v>
      </c>
      <c r="P184" s="77">
        <v>1</v>
      </c>
    </row>
    <row r="185" spans="1:16" s="23" customFormat="1" x14ac:dyDescent="0.25">
      <c r="A185" s="12">
        <v>179</v>
      </c>
      <c r="B185" s="80" t="s">
        <v>1079</v>
      </c>
      <c r="C185" s="13" t="s">
        <v>857</v>
      </c>
      <c r="D185" s="14"/>
      <c r="E185" s="15" t="s">
        <v>564</v>
      </c>
      <c r="F185" s="16" t="s">
        <v>22</v>
      </c>
      <c r="G185" s="32" t="s">
        <v>35</v>
      </c>
      <c r="H185" s="18" t="s">
        <v>565</v>
      </c>
      <c r="I185" s="19" t="s">
        <v>566</v>
      </c>
      <c r="J185" s="20">
        <v>10</v>
      </c>
      <c r="K185" s="20">
        <v>9</v>
      </c>
      <c r="L185" s="20">
        <v>8</v>
      </c>
      <c r="M185" s="20">
        <f t="shared" si="2"/>
        <v>27</v>
      </c>
      <c r="N185" s="21"/>
      <c r="O185" s="22" t="s">
        <v>127</v>
      </c>
      <c r="P185" s="77">
        <v>2</v>
      </c>
    </row>
    <row r="186" spans="1:16" s="23" customFormat="1" x14ac:dyDescent="0.25">
      <c r="A186" s="12">
        <v>180</v>
      </c>
      <c r="B186" s="80" t="s">
        <v>1080</v>
      </c>
      <c r="C186" s="13" t="s">
        <v>839</v>
      </c>
      <c r="D186" s="14" t="s">
        <v>27</v>
      </c>
      <c r="E186" s="15" t="s">
        <v>567</v>
      </c>
      <c r="F186" s="16" t="s">
        <v>22</v>
      </c>
      <c r="G186" s="32" t="s">
        <v>35</v>
      </c>
      <c r="H186" s="18" t="s">
        <v>568</v>
      </c>
      <c r="I186" s="19" t="s">
        <v>569</v>
      </c>
      <c r="J186" s="20">
        <v>10</v>
      </c>
      <c r="K186" s="20">
        <v>10</v>
      </c>
      <c r="L186" s="20">
        <v>8</v>
      </c>
      <c r="M186" s="20">
        <f t="shared" si="2"/>
        <v>28</v>
      </c>
      <c r="N186" s="21"/>
      <c r="O186" s="22" t="s">
        <v>127</v>
      </c>
      <c r="P186" s="77">
        <v>3</v>
      </c>
    </row>
    <row r="187" spans="1:16" s="42" customFormat="1" x14ac:dyDescent="0.25">
      <c r="A187" s="12">
        <v>181</v>
      </c>
      <c r="B187" s="80" t="s">
        <v>1081</v>
      </c>
      <c r="C187" s="13" t="s">
        <v>858</v>
      </c>
      <c r="D187" s="14" t="s">
        <v>27</v>
      </c>
      <c r="E187" s="15" t="s">
        <v>570</v>
      </c>
      <c r="F187" s="14" t="s">
        <v>22</v>
      </c>
      <c r="G187" s="38" t="s">
        <v>571</v>
      </c>
      <c r="H187" s="18" t="s">
        <v>572</v>
      </c>
      <c r="I187" s="39" t="s">
        <v>573</v>
      </c>
      <c r="J187" s="40">
        <v>9</v>
      </c>
      <c r="K187" s="40">
        <v>9</v>
      </c>
      <c r="L187" s="40">
        <v>5</v>
      </c>
      <c r="M187" s="20">
        <f t="shared" si="2"/>
        <v>23</v>
      </c>
      <c r="N187" s="41"/>
      <c r="O187" s="22" t="s">
        <v>127</v>
      </c>
      <c r="P187" s="77">
        <v>4</v>
      </c>
    </row>
    <row r="188" spans="1:16" s="23" customFormat="1" x14ac:dyDescent="0.25">
      <c r="A188" s="12">
        <v>182</v>
      </c>
      <c r="B188" s="80" t="s">
        <v>1082</v>
      </c>
      <c r="C188" s="13" t="s">
        <v>858</v>
      </c>
      <c r="D188" s="14" t="s">
        <v>27</v>
      </c>
      <c r="E188" s="15" t="s">
        <v>574</v>
      </c>
      <c r="F188" s="16" t="s">
        <v>22</v>
      </c>
      <c r="G188" s="32" t="s">
        <v>35</v>
      </c>
      <c r="H188" s="18" t="s">
        <v>575</v>
      </c>
      <c r="I188" s="19" t="s">
        <v>576</v>
      </c>
      <c r="J188" s="20">
        <v>9</v>
      </c>
      <c r="K188" s="20">
        <v>8</v>
      </c>
      <c r="L188" s="20">
        <v>9</v>
      </c>
      <c r="M188" s="20">
        <f t="shared" si="2"/>
        <v>26</v>
      </c>
      <c r="N188" s="21"/>
      <c r="O188" s="22" t="s">
        <v>127</v>
      </c>
      <c r="P188" s="77">
        <v>5</v>
      </c>
    </row>
    <row r="189" spans="1:16" s="23" customFormat="1" x14ac:dyDescent="0.25">
      <c r="A189" s="12">
        <v>183</v>
      </c>
      <c r="B189" s="80" t="s">
        <v>1083</v>
      </c>
      <c r="C189" s="13" t="s">
        <v>858</v>
      </c>
      <c r="D189" s="14" t="s">
        <v>27</v>
      </c>
      <c r="E189" s="15" t="s">
        <v>577</v>
      </c>
      <c r="F189" s="16" t="s">
        <v>22</v>
      </c>
      <c r="G189" s="32" t="s">
        <v>35</v>
      </c>
      <c r="H189" s="18" t="s">
        <v>578</v>
      </c>
      <c r="I189" s="19" t="s">
        <v>579</v>
      </c>
      <c r="J189" s="20">
        <v>9</v>
      </c>
      <c r="K189" s="20">
        <v>5</v>
      </c>
      <c r="L189" s="20">
        <v>7</v>
      </c>
      <c r="M189" s="20">
        <f t="shared" si="2"/>
        <v>21</v>
      </c>
      <c r="N189" s="21"/>
      <c r="O189" s="22" t="s">
        <v>127</v>
      </c>
      <c r="P189" s="77">
        <v>6</v>
      </c>
    </row>
    <row r="190" spans="1:16" s="23" customFormat="1" x14ac:dyDescent="0.25">
      <c r="A190" s="12">
        <v>184</v>
      </c>
      <c r="B190" s="80" t="s">
        <v>1084</v>
      </c>
      <c r="C190" s="13" t="s">
        <v>863</v>
      </c>
      <c r="D190" s="14" t="s">
        <v>27</v>
      </c>
      <c r="E190" s="15" t="s">
        <v>580</v>
      </c>
      <c r="F190" s="16" t="s">
        <v>22</v>
      </c>
      <c r="G190" s="32" t="s">
        <v>35</v>
      </c>
      <c r="H190" s="18" t="s">
        <v>581</v>
      </c>
      <c r="I190" s="19" t="s">
        <v>582</v>
      </c>
      <c r="J190" s="20">
        <v>9</v>
      </c>
      <c r="K190" s="20">
        <v>9</v>
      </c>
      <c r="L190" s="20">
        <v>8</v>
      </c>
      <c r="M190" s="20">
        <f t="shared" si="2"/>
        <v>26</v>
      </c>
      <c r="N190" s="21"/>
      <c r="O190" s="22" t="s">
        <v>127</v>
      </c>
      <c r="P190" s="77">
        <v>6</v>
      </c>
    </row>
    <row r="191" spans="1:16" s="23" customFormat="1" x14ac:dyDescent="0.25">
      <c r="A191" s="12">
        <v>185</v>
      </c>
      <c r="B191" s="80" t="s">
        <v>1069</v>
      </c>
      <c r="C191" s="13" t="s">
        <v>899</v>
      </c>
      <c r="D191" s="14"/>
      <c r="E191" s="15" t="s">
        <v>184</v>
      </c>
      <c r="F191" s="16" t="s">
        <v>22</v>
      </c>
      <c r="G191" s="17" t="s">
        <v>73</v>
      </c>
      <c r="H191" s="18" t="s">
        <v>583</v>
      </c>
      <c r="I191" s="19" t="s">
        <v>584</v>
      </c>
      <c r="J191" s="20">
        <v>7</v>
      </c>
      <c r="K191" s="20">
        <v>7</v>
      </c>
      <c r="L191" s="20">
        <v>5</v>
      </c>
      <c r="M191" s="20">
        <f t="shared" si="2"/>
        <v>19</v>
      </c>
      <c r="N191" s="21"/>
      <c r="O191" s="22" t="s">
        <v>127</v>
      </c>
      <c r="P191" s="77">
        <v>3</v>
      </c>
    </row>
    <row r="192" spans="1:16" x14ac:dyDescent="0.25">
      <c r="A192" s="12">
        <v>186</v>
      </c>
      <c r="B192" s="80" t="s">
        <v>943</v>
      </c>
      <c r="C192" s="43" t="s">
        <v>888</v>
      </c>
      <c r="D192" s="14" t="s">
        <v>27</v>
      </c>
      <c r="E192" s="44" t="s">
        <v>585</v>
      </c>
      <c r="F192" s="16" t="s">
        <v>22</v>
      </c>
      <c r="G192" s="32" t="s">
        <v>35</v>
      </c>
      <c r="H192" s="45" t="s">
        <v>235</v>
      </c>
      <c r="I192" s="46" t="s">
        <v>586</v>
      </c>
      <c r="J192" s="47">
        <v>9</v>
      </c>
      <c r="K192" s="47">
        <v>7</v>
      </c>
      <c r="L192" s="47">
        <v>5</v>
      </c>
      <c r="M192" s="20">
        <f t="shared" si="2"/>
        <v>21</v>
      </c>
      <c r="N192" s="21"/>
      <c r="O192" s="22" t="s">
        <v>127</v>
      </c>
      <c r="P192" s="77">
        <v>2</v>
      </c>
    </row>
    <row r="193" spans="1:26" x14ac:dyDescent="0.25">
      <c r="A193" s="12">
        <v>187</v>
      </c>
      <c r="B193" s="80" t="s">
        <v>1085</v>
      </c>
      <c r="C193" s="43" t="s">
        <v>880</v>
      </c>
      <c r="D193" s="14" t="s">
        <v>27</v>
      </c>
      <c r="E193" s="48" t="s">
        <v>587</v>
      </c>
      <c r="F193" s="16" t="s">
        <v>22</v>
      </c>
      <c r="G193" s="32" t="s">
        <v>23</v>
      </c>
      <c r="H193" s="45" t="s">
        <v>588</v>
      </c>
      <c r="I193" s="46" t="s">
        <v>589</v>
      </c>
      <c r="J193" s="47">
        <v>10</v>
      </c>
      <c r="K193" s="47">
        <v>5</v>
      </c>
      <c r="L193" s="47">
        <v>6</v>
      </c>
      <c r="M193" s="20">
        <f t="shared" si="2"/>
        <v>21</v>
      </c>
      <c r="N193" s="21"/>
      <c r="O193" s="22" t="s">
        <v>127</v>
      </c>
      <c r="P193" s="77">
        <v>3</v>
      </c>
    </row>
    <row r="194" spans="1:26" x14ac:dyDescent="0.25">
      <c r="A194" s="12">
        <v>188</v>
      </c>
      <c r="B194" s="80" t="s">
        <v>1086</v>
      </c>
      <c r="C194" s="43" t="s">
        <v>891</v>
      </c>
      <c r="D194" s="14"/>
      <c r="E194" s="48" t="s">
        <v>590</v>
      </c>
      <c r="F194" s="16" t="s">
        <v>22</v>
      </c>
      <c r="G194" s="49" t="s">
        <v>591</v>
      </c>
      <c r="H194" s="45" t="s">
        <v>592</v>
      </c>
      <c r="I194" s="46" t="s">
        <v>593</v>
      </c>
      <c r="J194" s="47">
        <v>8</v>
      </c>
      <c r="K194" s="47">
        <v>9</v>
      </c>
      <c r="L194" s="47">
        <v>5</v>
      </c>
      <c r="M194" s="20">
        <f t="shared" si="2"/>
        <v>22</v>
      </c>
      <c r="N194" s="21"/>
      <c r="O194" s="22" t="s">
        <v>127</v>
      </c>
      <c r="P194" s="77">
        <v>4</v>
      </c>
    </row>
    <row r="195" spans="1:26" x14ac:dyDescent="0.25">
      <c r="A195" s="12">
        <v>189</v>
      </c>
      <c r="B195" s="80" t="s">
        <v>1087</v>
      </c>
      <c r="C195" s="43" t="s">
        <v>824</v>
      </c>
      <c r="D195" s="14"/>
      <c r="E195" s="48" t="s">
        <v>390</v>
      </c>
      <c r="F195" s="16" t="s">
        <v>22</v>
      </c>
      <c r="G195" s="49" t="s">
        <v>106</v>
      </c>
      <c r="H195" s="45" t="s">
        <v>594</v>
      </c>
      <c r="I195" s="19" t="s">
        <v>595</v>
      </c>
      <c r="J195" s="47">
        <v>5</v>
      </c>
      <c r="K195" s="47">
        <v>6</v>
      </c>
      <c r="L195" s="47">
        <v>5</v>
      </c>
      <c r="M195" s="20">
        <f t="shared" si="2"/>
        <v>16</v>
      </c>
      <c r="N195" s="21"/>
      <c r="O195" s="22" t="s">
        <v>127</v>
      </c>
      <c r="P195" s="77">
        <v>5</v>
      </c>
      <c r="Z195" s="50"/>
    </row>
    <row r="196" spans="1:26" x14ac:dyDescent="0.25">
      <c r="A196" s="12">
        <v>190</v>
      </c>
      <c r="B196" s="80" t="s">
        <v>1088</v>
      </c>
      <c r="C196" s="43" t="s">
        <v>824</v>
      </c>
      <c r="D196" s="14"/>
      <c r="E196" s="44" t="s">
        <v>596</v>
      </c>
      <c r="F196" s="16" t="s">
        <v>22</v>
      </c>
      <c r="G196" s="32" t="s">
        <v>35</v>
      </c>
      <c r="H196" s="45" t="s">
        <v>597</v>
      </c>
      <c r="I196" s="46" t="s">
        <v>598</v>
      </c>
      <c r="J196" s="47">
        <v>8</v>
      </c>
      <c r="K196" s="47">
        <v>10</v>
      </c>
      <c r="L196" s="47">
        <v>7</v>
      </c>
      <c r="M196" s="20">
        <f t="shared" si="2"/>
        <v>25</v>
      </c>
      <c r="N196" s="21"/>
      <c r="O196" s="22" t="s">
        <v>127</v>
      </c>
      <c r="P196" s="77">
        <v>6</v>
      </c>
    </row>
    <row r="197" spans="1:26" x14ac:dyDescent="0.25">
      <c r="A197" s="12">
        <v>191</v>
      </c>
      <c r="B197" s="80" t="s">
        <v>1089</v>
      </c>
      <c r="C197" s="43" t="s">
        <v>900</v>
      </c>
      <c r="D197" s="14"/>
      <c r="E197" s="44" t="s">
        <v>599</v>
      </c>
      <c r="F197" s="16" t="s">
        <v>22</v>
      </c>
      <c r="G197" s="32" t="s">
        <v>35</v>
      </c>
      <c r="H197" s="45" t="s">
        <v>600</v>
      </c>
      <c r="I197" s="46" t="s">
        <v>601</v>
      </c>
      <c r="J197" s="47">
        <v>6</v>
      </c>
      <c r="K197" s="47">
        <v>5</v>
      </c>
      <c r="L197" s="47">
        <v>5</v>
      </c>
      <c r="M197" s="20">
        <f t="shared" si="2"/>
        <v>16</v>
      </c>
      <c r="N197" s="21"/>
      <c r="O197" s="22" t="s">
        <v>127</v>
      </c>
      <c r="P197" s="77">
        <v>1</v>
      </c>
    </row>
    <row r="198" spans="1:26" x14ac:dyDescent="0.25">
      <c r="A198" s="12">
        <v>192</v>
      </c>
      <c r="B198" s="80" t="s">
        <v>1090</v>
      </c>
      <c r="C198" s="43" t="s">
        <v>811</v>
      </c>
      <c r="D198" s="14" t="s">
        <v>27</v>
      </c>
      <c r="E198" s="44" t="s">
        <v>602</v>
      </c>
      <c r="F198" s="16" t="s">
        <v>22</v>
      </c>
      <c r="G198" s="49" t="s">
        <v>347</v>
      </c>
      <c r="H198" s="45" t="s">
        <v>603</v>
      </c>
      <c r="I198" s="46" t="s">
        <v>604</v>
      </c>
      <c r="J198" s="47">
        <v>9</v>
      </c>
      <c r="K198" s="47">
        <v>9</v>
      </c>
      <c r="L198" s="47">
        <v>5</v>
      </c>
      <c r="M198" s="20">
        <f t="shared" si="2"/>
        <v>23</v>
      </c>
      <c r="N198" s="21"/>
      <c r="O198" s="22" t="s">
        <v>127</v>
      </c>
      <c r="P198" s="77">
        <v>4</v>
      </c>
    </row>
    <row r="199" spans="1:26" x14ac:dyDescent="0.25">
      <c r="A199" s="12">
        <v>193</v>
      </c>
      <c r="B199" s="80" t="s">
        <v>1091</v>
      </c>
      <c r="C199" s="43" t="s">
        <v>811</v>
      </c>
      <c r="D199" s="14" t="s">
        <v>27</v>
      </c>
      <c r="E199" s="44" t="s">
        <v>451</v>
      </c>
      <c r="F199" s="16" t="s">
        <v>22</v>
      </c>
      <c r="G199" s="32" t="s">
        <v>35</v>
      </c>
      <c r="H199" s="45" t="s">
        <v>605</v>
      </c>
      <c r="I199" s="46" t="s">
        <v>606</v>
      </c>
      <c r="J199" s="47">
        <v>10</v>
      </c>
      <c r="K199" s="47">
        <v>8</v>
      </c>
      <c r="L199" s="47">
        <v>8</v>
      </c>
      <c r="M199" s="20">
        <f t="shared" si="2"/>
        <v>26</v>
      </c>
      <c r="N199" s="21"/>
      <c r="O199" s="22" t="s">
        <v>127</v>
      </c>
      <c r="P199" s="77">
        <v>5</v>
      </c>
    </row>
    <row r="200" spans="1:26" s="23" customFormat="1" x14ac:dyDescent="0.25">
      <c r="A200" s="12">
        <v>194</v>
      </c>
      <c r="B200" s="80" t="s">
        <v>1092</v>
      </c>
      <c r="C200" s="13" t="s">
        <v>901</v>
      </c>
      <c r="D200" s="14" t="s">
        <v>27</v>
      </c>
      <c r="E200" s="15" t="s">
        <v>607</v>
      </c>
      <c r="F200" s="16" t="s">
        <v>22</v>
      </c>
      <c r="G200" s="32" t="s">
        <v>23</v>
      </c>
      <c r="H200" s="18" t="s">
        <v>608</v>
      </c>
      <c r="I200" s="19" t="s">
        <v>609</v>
      </c>
      <c r="J200" s="20">
        <v>10</v>
      </c>
      <c r="K200" s="20">
        <v>9</v>
      </c>
      <c r="L200" s="20">
        <v>9</v>
      </c>
      <c r="M200" s="20">
        <f t="shared" ref="M200:M249" si="3">SUM(J200:L200)</f>
        <v>28</v>
      </c>
      <c r="N200" s="21"/>
      <c r="O200" s="22" t="s">
        <v>127</v>
      </c>
      <c r="P200" s="77">
        <v>6</v>
      </c>
    </row>
    <row r="201" spans="1:26" s="23" customFormat="1" x14ac:dyDescent="0.25">
      <c r="A201" s="12">
        <v>195</v>
      </c>
      <c r="B201" s="80" t="s">
        <v>1093</v>
      </c>
      <c r="C201" s="13" t="s">
        <v>858</v>
      </c>
      <c r="D201" s="14" t="s">
        <v>27</v>
      </c>
      <c r="E201" s="15" t="s">
        <v>214</v>
      </c>
      <c r="F201" s="16" t="s">
        <v>22</v>
      </c>
      <c r="G201" s="32" t="s">
        <v>23</v>
      </c>
      <c r="H201" s="18" t="s">
        <v>610</v>
      </c>
      <c r="I201" s="19" t="s">
        <v>611</v>
      </c>
      <c r="J201" s="20">
        <v>9</v>
      </c>
      <c r="K201" s="20">
        <v>6</v>
      </c>
      <c r="L201" s="20">
        <v>9</v>
      </c>
      <c r="M201" s="20">
        <f t="shared" si="3"/>
        <v>24</v>
      </c>
      <c r="N201" s="21"/>
      <c r="O201" s="22" t="s">
        <v>612</v>
      </c>
      <c r="P201" s="77">
        <v>1</v>
      </c>
    </row>
    <row r="202" spans="1:26" s="23" customFormat="1" x14ac:dyDescent="0.25">
      <c r="A202" s="12">
        <v>196</v>
      </c>
      <c r="B202" s="80" t="s">
        <v>1094</v>
      </c>
      <c r="C202" s="13" t="s">
        <v>833</v>
      </c>
      <c r="D202" s="14"/>
      <c r="E202" s="15" t="s">
        <v>613</v>
      </c>
      <c r="F202" s="16" t="s">
        <v>22</v>
      </c>
      <c r="G202" s="32" t="s">
        <v>23</v>
      </c>
      <c r="H202" s="18" t="s">
        <v>614</v>
      </c>
      <c r="I202" s="19" t="s">
        <v>615</v>
      </c>
      <c r="J202" s="20">
        <v>9</v>
      </c>
      <c r="K202" s="20">
        <v>10</v>
      </c>
      <c r="L202" s="20">
        <v>9</v>
      </c>
      <c r="M202" s="20">
        <f t="shared" si="3"/>
        <v>28</v>
      </c>
      <c r="N202" s="21" t="s">
        <v>616</v>
      </c>
      <c r="O202" s="22" t="s">
        <v>617</v>
      </c>
      <c r="P202" s="77">
        <v>2</v>
      </c>
    </row>
    <row r="203" spans="1:26" s="23" customFormat="1" x14ac:dyDescent="0.25">
      <c r="A203" s="12">
        <v>197</v>
      </c>
      <c r="B203" s="80" t="s">
        <v>1095</v>
      </c>
      <c r="C203" s="13" t="s">
        <v>835</v>
      </c>
      <c r="D203" s="14"/>
      <c r="E203" s="15" t="s">
        <v>618</v>
      </c>
      <c r="F203" s="16" t="s">
        <v>22</v>
      </c>
      <c r="G203" s="32" t="s">
        <v>23</v>
      </c>
      <c r="H203" s="18" t="s">
        <v>619</v>
      </c>
      <c r="I203" s="19" t="s">
        <v>620</v>
      </c>
      <c r="J203" s="20">
        <v>7</v>
      </c>
      <c r="K203" s="20">
        <v>6</v>
      </c>
      <c r="L203" s="20">
        <v>7</v>
      </c>
      <c r="M203" s="20">
        <f t="shared" si="3"/>
        <v>20</v>
      </c>
      <c r="N203" s="21"/>
      <c r="O203" s="22" t="s">
        <v>617</v>
      </c>
      <c r="P203" s="77">
        <v>3</v>
      </c>
    </row>
    <row r="204" spans="1:26" s="23" customFormat="1" x14ac:dyDescent="0.25">
      <c r="A204" s="12">
        <v>198</v>
      </c>
      <c r="B204" s="80" t="s">
        <v>1096</v>
      </c>
      <c r="C204" s="13" t="s">
        <v>857</v>
      </c>
      <c r="D204" s="14"/>
      <c r="E204" s="15" t="s">
        <v>621</v>
      </c>
      <c r="F204" s="16" t="s">
        <v>22</v>
      </c>
      <c r="G204" s="17" t="s">
        <v>622</v>
      </c>
      <c r="H204" s="18" t="s">
        <v>623</v>
      </c>
      <c r="I204" s="19" t="s">
        <v>624</v>
      </c>
      <c r="J204" s="20">
        <v>8</v>
      </c>
      <c r="K204" s="20">
        <v>7</v>
      </c>
      <c r="L204" s="20">
        <v>10</v>
      </c>
      <c r="M204" s="20">
        <f t="shared" si="3"/>
        <v>25</v>
      </c>
      <c r="N204" s="21"/>
      <c r="O204" s="22" t="s">
        <v>617</v>
      </c>
      <c r="P204" s="77">
        <v>4</v>
      </c>
    </row>
    <row r="205" spans="1:26" s="23" customFormat="1" x14ac:dyDescent="0.25">
      <c r="A205" s="12">
        <v>199</v>
      </c>
      <c r="B205" s="80" t="s">
        <v>1097</v>
      </c>
      <c r="C205" s="13" t="s">
        <v>902</v>
      </c>
      <c r="D205" s="14"/>
      <c r="E205" s="15" t="s">
        <v>625</v>
      </c>
      <c r="F205" s="16" t="s">
        <v>22</v>
      </c>
      <c r="G205" s="32" t="s">
        <v>23</v>
      </c>
      <c r="H205" s="18" t="s">
        <v>626</v>
      </c>
      <c r="I205" s="19" t="s">
        <v>627</v>
      </c>
      <c r="J205" s="20">
        <v>9</v>
      </c>
      <c r="K205" s="20">
        <v>10</v>
      </c>
      <c r="L205" s="20">
        <v>9</v>
      </c>
      <c r="M205" s="20">
        <f t="shared" si="3"/>
        <v>28</v>
      </c>
      <c r="N205" s="21"/>
      <c r="O205" s="22" t="s">
        <v>617</v>
      </c>
      <c r="P205" s="77">
        <v>5</v>
      </c>
    </row>
    <row r="206" spans="1:26" s="23" customFormat="1" x14ac:dyDescent="0.25">
      <c r="A206" s="12">
        <v>200</v>
      </c>
      <c r="B206" s="80" t="s">
        <v>1098</v>
      </c>
      <c r="C206" s="13" t="s">
        <v>899</v>
      </c>
      <c r="D206" s="14"/>
      <c r="E206" s="15" t="s">
        <v>628</v>
      </c>
      <c r="F206" s="16" t="s">
        <v>22</v>
      </c>
      <c r="G206" s="17" t="s">
        <v>364</v>
      </c>
      <c r="H206" s="18" t="s">
        <v>629</v>
      </c>
      <c r="I206" s="19" t="s">
        <v>630</v>
      </c>
      <c r="J206" s="20">
        <v>6</v>
      </c>
      <c r="K206" s="20">
        <v>5</v>
      </c>
      <c r="L206" s="20">
        <v>6</v>
      </c>
      <c r="M206" s="20">
        <f t="shared" si="3"/>
        <v>17</v>
      </c>
      <c r="N206" s="21"/>
      <c r="O206" s="22" t="s">
        <v>617</v>
      </c>
      <c r="P206" s="77">
        <v>6</v>
      </c>
    </row>
    <row r="207" spans="1:26" s="23" customFormat="1" x14ac:dyDescent="0.25">
      <c r="A207" s="12">
        <v>201</v>
      </c>
      <c r="B207" s="80" t="s">
        <v>1099</v>
      </c>
      <c r="C207" s="13" t="s">
        <v>903</v>
      </c>
      <c r="D207" s="14"/>
      <c r="E207" s="15" t="s">
        <v>631</v>
      </c>
      <c r="F207" s="16" t="s">
        <v>22</v>
      </c>
      <c r="G207" s="32" t="s">
        <v>35</v>
      </c>
      <c r="H207" s="18" t="s">
        <v>632</v>
      </c>
      <c r="I207" s="19" t="s">
        <v>633</v>
      </c>
      <c r="J207" s="20">
        <v>7</v>
      </c>
      <c r="K207" s="20">
        <v>6</v>
      </c>
      <c r="L207" s="20">
        <v>9</v>
      </c>
      <c r="M207" s="20">
        <f t="shared" si="3"/>
        <v>22</v>
      </c>
      <c r="N207" s="21"/>
      <c r="O207" s="22" t="s">
        <v>617</v>
      </c>
      <c r="P207" s="77">
        <v>1</v>
      </c>
    </row>
    <row r="208" spans="1:26" x14ac:dyDescent="0.25">
      <c r="A208" s="12">
        <v>202</v>
      </c>
      <c r="B208" s="80" t="s">
        <v>1100</v>
      </c>
      <c r="C208" s="51" t="s">
        <v>895</v>
      </c>
      <c r="D208" s="29" t="s">
        <v>27</v>
      </c>
      <c r="E208" s="30" t="s">
        <v>634</v>
      </c>
      <c r="F208" s="31" t="s">
        <v>22</v>
      </c>
      <c r="G208" s="32" t="s">
        <v>35</v>
      </c>
      <c r="H208" s="52" t="s">
        <v>635</v>
      </c>
      <c r="I208" s="34" t="s">
        <v>636</v>
      </c>
      <c r="J208" s="53">
        <v>9</v>
      </c>
      <c r="K208" s="53">
        <v>9</v>
      </c>
      <c r="L208" s="53">
        <v>5</v>
      </c>
      <c r="M208" s="20">
        <f t="shared" si="3"/>
        <v>23</v>
      </c>
      <c r="N208" s="36"/>
      <c r="O208" s="22" t="s">
        <v>617</v>
      </c>
      <c r="P208" s="77">
        <v>2</v>
      </c>
    </row>
    <row r="209" spans="1:18" x14ac:dyDescent="0.25">
      <c r="A209" s="12">
        <v>203</v>
      </c>
      <c r="B209" s="80" t="s">
        <v>1101</v>
      </c>
      <c r="C209" s="51" t="s">
        <v>856</v>
      </c>
      <c r="D209" s="29" t="s">
        <v>27</v>
      </c>
      <c r="E209" s="30" t="s">
        <v>637</v>
      </c>
      <c r="F209" s="31" t="s">
        <v>22</v>
      </c>
      <c r="G209" s="32" t="s">
        <v>591</v>
      </c>
      <c r="H209" s="52" t="s">
        <v>638</v>
      </c>
      <c r="I209" s="34" t="s">
        <v>639</v>
      </c>
      <c r="J209" s="53">
        <v>7</v>
      </c>
      <c r="K209" s="53">
        <v>5</v>
      </c>
      <c r="L209" s="53">
        <v>6</v>
      </c>
      <c r="M209" s="20">
        <f t="shared" si="3"/>
        <v>18</v>
      </c>
      <c r="N209" s="36"/>
      <c r="O209" s="22" t="s">
        <v>617</v>
      </c>
      <c r="P209" s="77">
        <v>3</v>
      </c>
    </row>
    <row r="210" spans="1:18" x14ac:dyDescent="0.25">
      <c r="A210" s="12">
        <v>204</v>
      </c>
      <c r="B210" s="80" t="s">
        <v>994</v>
      </c>
      <c r="C210" s="51" t="s">
        <v>877</v>
      </c>
      <c r="D210" s="29"/>
      <c r="E210" s="30" t="s">
        <v>640</v>
      </c>
      <c r="F210" s="31" t="s">
        <v>22</v>
      </c>
      <c r="G210" s="32" t="s">
        <v>35</v>
      </c>
      <c r="H210" s="52" t="s">
        <v>641</v>
      </c>
      <c r="I210" s="34" t="s">
        <v>642</v>
      </c>
      <c r="J210" s="53">
        <v>8</v>
      </c>
      <c r="K210" s="53">
        <v>6</v>
      </c>
      <c r="L210" s="53">
        <v>9</v>
      </c>
      <c r="M210" s="20">
        <f t="shared" si="3"/>
        <v>23</v>
      </c>
      <c r="N210" s="36"/>
      <c r="O210" s="22" t="s">
        <v>617</v>
      </c>
      <c r="P210" s="77">
        <v>2</v>
      </c>
      <c r="Q210" s="23"/>
      <c r="R210" s="23"/>
    </row>
    <row r="211" spans="1:18" x14ac:dyDescent="0.25">
      <c r="A211" s="12">
        <v>205</v>
      </c>
      <c r="B211" s="80" t="s">
        <v>1102</v>
      </c>
      <c r="C211" s="51" t="s">
        <v>904</v>
      </c>
      <c r="D211" s="29" t="s">
        <v>27</v>
      </c>
      <c r="E211" s="30" t="s">
        <v>643</v>
      </c>
      <c r="F211" s="31" t="s">
        <v>22</v>
      </c>
      <c r="G211" s="32" t="s">
        <v>35</v>
      </c>
      <c r="H211" s="52" t="s">
        <v>644</v>
      </c>
      <c r="I211" s="34" t="s">
        <v>645</v>
      </c>
      <c r="J211" s="53">
        <v>9</v>
      </c>
      <c r="K211" s="53">
        <v>10</v>
      </c>
      <c r="L211" s="53">
        <v>10</v>
      </c>
      <c r="M211" s="20">
        <f t="shared" si="3"/>
        <v>29</v>
      </c>
      <c r="N211" s="36"/>
      <c r="O211" s="22" t="s">
        <v>617</v>
      </c>
      <c r="P211" s="77">
        <v>4</v>
      </c>
      <c r="Q211" s="23"/>
      <c r="R211" s="23"/>
    </row>
    <row r="212" spans="1:18" x14ac:dyDescent="0.25">
      <c r="A212" s="12">
        <v>206</v>
      </c>
      <c r="B212" s="80" t="s">
        <v>1103</v>
      </c>
      <c r="C212" s="51" t="s">
        <v>899</v>
      </c>
      <c r="D212" s="29"/>
      <c r="E212" s="30" t="s">
        <v>646</v>
      </c>
      <c r="F212" s="31" t="s">
        <v>22</v>
      </c>
      <c r="G212" s="32" t="s">
        <v>106</v>
      </c>
      <c r="H212" s="52" t="s">
        <v>647</v>
      </c>
      <c r="I212" s="34" t="s">
        <v>648</v>
      </c>
      <c r="J212" s="53">
        <v>6</v>
      </c>
      <c r="K212" s="53">
        <v>5</v>
      </c>
      <c r="L212" s="53">
        <v>5</v>
      </c>
      <c r="M212" s="20">
        <f t="shared" si="3"/>
        <v>16</v>
      </c>
      <c r="N212" s="36"/>
      <c r="O212" s="22" t="s">
        <v>617</v>
      </c>
      <c r="P212" s="77">
        <v>3</v>
      </c>
      <c r="Q212" s="23"/>
      <c r="R212" s="23"/>
    </row>
    <row r="213" spans="1:18" x14ac:dyDescent="0.25">
      <c r="A213" s="12">
        <v>207</v>
      </c>
      <c r="B213" s="80" t="s">
        <v>1104</v>
      </c>
      <c r="C213" s="28" t="s">
        <v>898</v>
      </c>
      <c r="D213" s="29"/>
      <c r="E213" s="54" t="s">
        <v>649</v>
      </c>
      <c r="F213" s="31" t="s">
        <v>22</v>
      </c>
      <c r="G213" s="32" t="s">
        <v>35</v>
      </c>
      <c r="H213" s="33" t="s">
        <v>650</v>
      </c>
      <c r="I213" s="55" t="s">
        <v>651</v>
      </c>
      <c r="J213" s="53">
        <v>10</v>
      </c>
      <c r="K213" s="35">
        <v>10</v>
      </c>
      <c r="L213" s="53">
        <v>6</v>
      </c>
      <c r="M213" s="20">
        <f t="shared" si="3"/>
        <v>26</v>
      </c>
      <c r="N213" s="36"/>
      <c r="O213" s="56" t="s">
        <v>652</v>
      </c>
      <c r="P213" s="77">
        <v>4</v>
      </c>
    </row>
    <row r="214" spans="1:18" x14ac:dyDescent="0.25">
      <c r="A214" s="12">
        <v>208</v>
      </c>
      <c r="B214" s="80" t="s">
        <v>1105</v>
      </c>
      <c r="C214" s="51" t="s">
        <v>858</v>
      </c>
      <c r="D214" s="29" t="s">
        <v>27</v>
      </c>
      <c r="E214" s="30" t="s">
        <v>653</v>
      </c>
      <c r="F214" s="31" t="s">
        <v>22</v>
      </c>
      <c r="G214" s="32" t="s">
        <v>106</v>
      </c>
      <c r="H214" s="52" t="s">
        <v>654</v>
      </c>
      <c r="I214" s="34" t="s">
        <v>655</v>
      </c>
      <c r="J214" s="53">
        <v>10</v>
      </c>
      <c r="K214" s="53">
        <v>10</v>
      </c>
      <c r="L214" s="53">
        <v>8</v>
      </c>
      <c r="M214" s="20">
        <f t="shared" si="3"/>
        <v>28</v>
      </c>
      <c r="N214" s="36"/>
      <c r="O214" s="56" t="s">
        <v>652</v>
      </c>
      <c r="P214" s="77">
        <v>5</v>
      </c>
    </row>
    <row r="215" spans="1:18" x14ac:dyDescent="0.25">
      <c r="A215" s="12">
        <v>209</v>
      </c>
      <c r="B215" s="80" t="s">
        <v>1106</v>
      </c>
      <c r="C215" s="51" t="s">
        <v>905</v>
      </c>
      <c r="D215" s="29" t="s">
        <v>27</v>
      </c>
      <c r="E215" s="30" t="s">
        <v>656</v>
      </c>
      <c r="F215" s="31" t="s">
        <v>22</v>
      </c>
      <c r="G215" s="32" t="s">
        <v>35</v>
      </c>
      <c r="H215" s="52" t="s">
        <v>657</v>
      </c>
      <c r="I215" s="34" t="s">
        <v>658</v>
      </c>
      <c r="J215" s="53">
        <v>8</v>
      </c>
      <c r="K215" s="53">
        <v>7</v>
      </c>
      <c r="L215" s="53">
        <v>5</v>
      </c>
      <c r="M215" s="20">
        <f t="shared" si="3"/>
        <v>20</v>
      </c>
      <c r="N215" s="36"/>
      <c r="O215" s="56" t="s">
        <v>33</v>
      </c>
      <c r="P215" s="77">
        <v>6</v>
      </c>
    </row>
    <row r="216" spans="1:18" x14ac:dyDescent="0.25">
      <c r="A216" s="12">
        <v>210</v>
      </c>
      <c r="B216" s="80" t="s">
        <v>1107</v>
      </c>
      <c r="C216" s="28" t="s">
        <v>877</v>
      </c>
      <c r="D216" s="29"/>
      <c r="E216" s="57" t="s">
        <v>659</v>
      </c>
      <c r="F216" s="31" t="s">
        <v>660</v>
      </c>
      <c r="G216" s="32" t="s">
        <v>35</v>
      </c>
      <c r="H216" s="33" t="s">
        <v>661</v>
      </c>
      <c r="I216" s="34" t="s">
        <v>662</v>
      </c>
      <c r="J216" s="53">
        <v>8</v>
      </c>
      <c r="K216" s="35">
        <v>9</v>
      </c>
      <c r="L216" s="53">
        <v>5</v>
      </c>
      <c r="M216" s="20">
        <f t="shared" si="3"/>
        <v>22</v>
      </c>
      <c r="N216" s="36"/>
      <c r="O216" s="56" t="s">
        <v>33</v>
      </c>
      <c r="P216" s="77">
        <v>5</v>
      </c>
    </row>
    <row r="217" spans="1:18" x14ac:dyDescent="0.25">
      <c r="A217" s="12">
        <v>211</v>
      </c>
      <c r="B217" s="80" t="s">
        <v>1108</v>
      </c>
      <c r="C217" s="51" t="s">
        <v>807</v>
      </c>
      <c r="D217" s="29" t="s">
        <v>27</v>
      </c>
      <c r="E217" s="30" t="s">
        <v>366</v>
      </c>
      <c r="F217" s="31" t="s">
        <v>660</v>
      </c>
      <c r="G217" s="32" t="s">
        <v>23</v>
      </c>
      <c r="H217" s="52" t="s">
        <v>663</v>
      </c>
      <c r="I217" s="34" t="s">
        <v>664</v>
      </c>
      <c r="J217" s="53">
        <v>6</v>
      </c>
      <c r="K217" s="53">
        <v>6</v>
      </c>
      <c r="L217" s="53">
        <v>5</v>
      </c>
      <c r="M217" s="20">
        <f t="shared" si="3"/>
        <v>17</v>
      </c>
      <c r="N217" s="36"/>
      <c r="O217" s="56" t="s">
        <v>33</v>
      </c>
      <c r="P217" s="77">
        <v>1</v>
      </c>
    </row>
    <row r="218" spans="1:18" x14ac:dyDescent="0.25">
      <c r="A218" s="12">
        <v>212</v>
      </c>
      <c r="B218" s="80" t="s">
        <v>1109</v>
      </c>
      <c r="C218" s="51" t="s">
        <v>829</v>
      </c>
      <c r="D218" s="29"/>
      <c r="E218" s="58" t="s">
        <v>665</v>
      </c>
      <c r="F218" s="31" t="s">
        <v>666</v>
      </c>
      <c r="G218" s="32" t="s">
        <v>35</v>
      </c>
      <c r="H218" s="52" t="s">
        <v>667</v>
      </c>
      <c r="I218" s="34" t="s">
        <v>668</v>
      </c>
      <c r="J218" s="53">
        <v>6</v>
      </c>
      <c r="K218" s="53">
        <v>10</v>
      </c>
      <c r="L218" s="53">
        <v>8</v>
      </c>
      <c r="M218" s="20">
        <f t="shared" si="3"/>
        <v>24</v>
      </c>
      <c r="N218" s="36"/>
      <c r="O218" s="56" t="s">
        <v>669</v>
      </c>
      <c r="P218" s="77">
        <v>6</v>
      </c>
    </row>
    <row r="219" spans="1:18" x14ac:dyDescent="0.25">
      <c r="A219" s="12">
        <v>213</v>
      </c>
      <c r="B219" s="80" t="s">
        <v>1110</v>
      </c>
      <c r="C219" s="51" t="s">
        <v>827</v>
      </c>
      <c r="D219" s="29"/>
      <c r="E219" s="30" t="s">
        <v>574</v>
      </c>
      <c r="F219" s="31" t="s">
        <v>22</v>
      </c>
      <c r="G219" s="32" t="s">
        <v>35</v>
      </c>
      <c r="H219" s="52" t="s">
        <v>670</v>
      </c>
      <c r="I219" s="34" t="s">
        <v>671</v>
      </c>
      <c r="J219" s="53">
        <v>8</v>
      </c>
      <c r="K219" s="53">
        <v>10</v>
      </c>
      <c r="L219" s="53">
        <v>5</v>
      </c>
      <c r="M219" s="20">
        <f t="shared" si="3"/>
        <v>23</v>
      </c>
      <c r="N219" s="36"/>
      <c r="O219" s="56" t="s">
        <v>669</v>
      </c>
      <c r="P219" s="77">
        <v>1</v>
      </c>
    </row>
    <row r="220" spans="1:18" x14ac:dyDescent="0.25">
      <c r="A220" s="12">
        <v>214</v>
      </c>
      <c r="B220" s="80" t="s">
        <v>1111</v>
      </c>
      <c r="C220" s="51" t="s">
        <v>827</v>
      </c>
      <c r="D220" s="29" t="s">
        <v>27</v>
      </c>
      <c r="E220" s="30" t="s">
        <v>28</v>
      </c>
      <c r="F220" s="31" t="s">
        <v>22</v>
      </c>
      <c r="G220" s="32" t="s">
        <v>35</v>
      </c>
      <c r="H220" s="52" t="s">
        <v>672</v>
      </c>
      <c r="I220" s="34" t="s">
        <v>673</v>
      </c>
      <c r="J220" s="53">
        <v>7</v>
      </c>
      <c r="K220" s="53">
        <v>10</v>
      </c>
      <c r="L220" s="53">
        <v>8</v>
      </c>
      <c r="M220" s="20">
        <f t="shared" si="3"/>
        <v>25</v>
      </c>
      <c r="N220" s="36"/>
      <c r="O220" s="56" t="s">
        <v>669</v>
      </c>
      <c r="P220" s="77">
        <v>2</v>
      </c>
    </row>
    <row r="221" spans="1:18" x14ac:dyDescent="0.25">
      <c r="A221" s="12">
        <v>215</v>
      </c>
      <c r="B221" s="80" t="s">
        <v>1112</v>
      </c>
      <c r="C221" s="28" t="s">
        <v>856</v>
      </c>
      <c r="D221" s="29" t="s">
        <v>27</v>
      </c>
      <c r="E221" s="54" t="s">
        <v>208</v>
      </c>
      <c r="F221" s="31" t="s">
        <v>22</v>
      </c>
      <c r="G221" s="32" t="s">
        <v>35</v>
      </c>
      <c r="H221" s="33" t="s">
        <v>674</v>
      </c>
      <c r="I221" s="55" t="s">
        <v>675</v>
      </c>
      <c r="J221" s="35">
        <v>7</v>
      </c>
      <c r="K221" s="35">
        <v>10</v>
      </c>
      <c r="L221" s="35">
        <v>5</v>
      </c>
      <c r="M221" s="20">
        <f t="shared" si="3"/>
        <v>22</v>
      </c>
      <c r="N221" s="36"/>
      <c r="O221" s="56" t="s">
        <v>669</v>
      </c>
      <c r="P221" s="77">
        <v>3</v>
      </c>
    </row>
    <row r="222" spans="1:18" x14ac:dyDescent="0.25">
      <c r="A222" s="12">
        <v>216</v>
      </c>
      <c r="B222" s="80" t="s">
        <v>1113</v>
      </c>
      <c r="C222" s="51" t="s">
        <v>841</v>
      </c>
      <c r="D222" s="29" t="s">
        <v>27</v>
      </c>
      <c r="E222" s="30" t="s">
        <v>676</v>
      </c>
      <c r="F222" s="31" t="s">
        <v>22</v>
      </c>
      <c r="G222" s="32" t="s">
        <v>347</v>
      </c>
      <c r="H222" s="52" t="s">
        <v>677</v>
      </c>
      <c r="I222" s="34" t="s">
        <v>678</v>
      </c>
      <c r="J222" s="53">
        <v>7</v>
      </c>
      <c r="K222" s="53">
        <v>10</v>
      </c>
      <c r="L222" s="53">
        <v>6</v>
      </c>
      <c r="M222" s="20">
        <f t="shared" si="3"/>
        <v>23</v>
      </c>
      <c r="N222" s="36"/>
      <c r="O222" s="56" t="s">
        <v>669</v>
      </c>
      <c r="P222" s="77">
        <v>4</v>
      </c>
    </row>
    <row r="223" spans="1:18" x14ac:dyDescent="0.25">
      <c r="A223" s="12">
        <v>217</v>
      </c>
      <c r="B223" s="80" t="s">
        <v>1114</v>
      </c>
      <c r="C223" s="28" t="s">
        <v>860</v>
      </c>
      <c r="D223" s="29" t="s">
        <v>27</v>
      </c>
      <c r="E223" s="54" t="s">
        <v>679</v>
      </c>
      <c r="F223" s="31" t="s">
        <v>22</v>
      </c>
      <c r="G223" s="32" t="s">
        <v>23</v>
      </c>
      <c r="H223" s="33" t="s">
        <v>680</v>
      </c>
      <c r="I223" s="34" t="s">
        <v>681</v>
      </c>
      <c r="J223" s="35">
        <v>9</v>
      </c>
      <c r="K223" s="35">
        <v>10</v>
      </c>
      <c r="L223" s="35">
        <v>9</v>
      </c>
      <c r="M223" s="20">
        <f t="shared" si="3"/>
        <v>28</v>
      </c>
      <c r="N223" s="36"/>
      <c r="O223" s="56" t="s">
        <v>682</v>
      </c>
      <c r="P223" s="77">
        <v>5</v>
      </c>
    </row>
    <row r="224" spans="1:18" x14ac:dyDescent="0.25">
      <c r="A224" s="12">
        <v>218</v>
      </c>
      <c r="B224" s="80" t="s">
        <v>1115</v>
      </c>
      <c r="C224" s="28" t="s">
        <v>823</v>
      </c>
      <c r="D224" s="29" t="s">
        <v>27</v>
      </c>
      <c r="E224" s="54" t="s">
        <v>40</v>
      </c>
      <c r="F224" s="31" t="s">
        <v>22</v>
      </c>
      <c r="G224" s="32" t="s">
        <v>35</v>
      </c>
      <c r="H224" s="33" t="s">
        <v>683</v>
      </c>
      <c r="I224" s="34" t="s">
        <v>684</v>
      </c>
      <c r="J224" s="35">
        <v>8</v>
      </c>
      <c r="K224" s="35">
        <v>10</v>
      </c>
      <c r="L224" s="35">
        <v>8</v>
      </c>
      <c r="M224" s="20">
        <f t="shared" si="3"/>
        <v>26</v>
      </c>
      <c r="N224" s="36" t="s">
        <v>685</v>
      </c>
      <c r="O224" s="59" t="s">
        <v>127</v>
      </c>
      <c r="P224" s="77">
        <v>6</v>
      </c>
    </row>
    <row r="225" spans="1:16" x14ac:dyDescent="0.25">
      <c r="A225" s="12">
        <v>219</v>
      </c>
      <c r="B225" s="80" t="s">
        <v>941</v>
      </c>
      <c r="C225" s="28" t="s">
        <v>906</v>
      </c>
      <c r="D225" s="29"/>
      <c r="E225" s="54" t="s">
        <v>686</v>
      </c>
      <c r="F225" s="31" t="s">
        <v>22</v>
      </c>
      <c r="G225" s="32" t="s">
        <v>23</v>
      </c>
      <c r="H225" s="33" t="s">
        <v>687</v>
      </c>
      <c r="I225" s="34" t="s">
        <v>688</v>
      </c>
      <c r="J225" s="35">
        <v>9</v>
      </c>
      <c r="K225" s="35">
        <v>10</v>
      </c>
      <c r="L225" s="35">
        <v>8</v>
      </c>
      <c r="M225" s="20">
        <f t="shared" si="3"/>
        <v>27</v>
      </c>
      <c r="N225" s="36" t="s">
        <v>685</v>
      </c>
      <c r="O225" s="59" t="s">
        <v>617</v>
      </c>
      <c r="P225" s="77">
        <v>2</v>
      </c>
    </row>
    <row r="226" spans="1:16" x14ac:dyDescent="0.25">
      <c r="A226" s="12">
        <v>220</v>
      </c>
      <c r="B226" s="80" t="s">
        <v>1051</v>
      </c>
      <c r="C226" s="28" t="s">
        <v>907</v>
      </c>
      <c r="D226" s="29"/>
      <c r="E226" s="54" t="s">
        <v>689</v>
      </c>
      <c r="F226" s="31" t="s">
        <v>22</v>
      </c>
      <c r="G226" s="32" t="s">
        <v>23</v>
      </c>
      <c r="H226" s="33" t="s">
        <v>690</v>
      </c>
      <c r="I226" s="34" t="s">
        <v>691</v>
      </c>
      <c r="J226" s="35">
        <v>10</v>
      </c>
      <c r="K226" s="35">
        <v>10</v>
      </c>
      <c r="L226" s="35">
        <v>9</v>
      </c>
      <c r="M226" s="20">
        <f t="shared" si="3"/>
        <v>29</v>
      </c>
      <c r="N226" s="36" t="s">
        <v>685</v>
      </c>
      <c r="O226" s="59" t="s">
        <v>617</v>
      </c>
      <c r="P226" s="77">
        <v>3</v>
      </c>
    </row>
    <row r="227" spans="1:16" x14ac:dyDescent="0.25">
      <c r="A227" s="12">
        <v>221</v>
      </c>
      <c r="B227" s="80" t="s">
        <v>1116</v>
      </c>
      <c r="C227" s="28" t="s">
        <v>908</v>
      </c>
      <c r="D227" s="29"/>
      <c r="E227" s="54" t="s">
        <v>692</v>
      </c>
      <c r="F227" s="31" t="s">
        <v>22</v>
      </c>
      <c r="G227" s="32" t="s">
        <v>35</v>
      </c>
      <c r="H227" s="33" t="s">
        <v>693</v>
      </c>
      <c r="I227" s="34" t="s">
        <v>694</v>
      </c>
      <c r="J227" s="35">
        <v>8</v>
      </c>
      <c r="K227" s="35">
        <v>9</v>
      </c>
      <c r="L227" s="35">
        <v>10</v>
      </c>
      <c r="M227" s="20">
        <f t="shared" si="3"/>
        <v>27</v>
      </c>
      <c r="N227" s="36" t="s">
        <v>685</v>
      </c>
      <c r="O227" s="59" t="s">
        <v>38</v>
      </c>
      <c r="P227" s="77">
        <v>4</v>
      </c>
    </row>
    <row r="228" spans="1:16" x14ac:dyDescent="0.25">
      <c r="A228" s="12">
        <v>222</v>
      </c>
      <c r="B228" s="80" t="s">
        <v>996</v>
      </c>
      <c r="C228" s="28" t="s">
        <v>817</v>
      </c>
      <c r="D228" s="29"/>
      <c r="E228" s="54" t="s">
        <v>695</v>
      </c>
      <c r="F228" s="31" t="s">
        <v>22</v>
      </c>
      <c r="G228" s="32" t="s">
        <v>35</v>
      </c>
      <c r="H228" s="33" t="s">
        <v>696</v>
      </c>
      <c r="I228" s="34" t="s">
        <v>697</v>
      </c>
      <c r="J228" s="35">
        <v>10</v>
      </c>
      <c r="K228" s="35">
        <v>9</v>
      </c>
      <c r="L228" s="35">
        <v>8</v>
      </c>
      <c r="M228" s="20">
        <f t="shared" si="3"/>
        <v>27</v>
      </c>
      <c r="N228" s="36" t="s">
        <v>685</v>
      </c>
      <c r="O228" s="59" t="s">
        <v>38</v>
      </c>
      <c r="P228" s="77">
        <v>5</v>
      </c>
    </row>
    <row r="229" spans="1:16" x14ac:dyDescent="0.25">
      <c r="A229" s="12">
        <v>223</v>
      </c>
      <c r="B229" s="80" t="s">
        <v>1117</v>
      </c>
      <c r="C229" s="28" t="s">
        <v>896</v>
      </c>
      <c r="D229" s="29" t="s">
        <v>27</v>
      </c>
      <c r="E229" s="54" t="s">
        <v>102</v>
      </c>
      <c r="F229" s="31" t="s">
        <v>22</v>
      </c>
      <c r="G229" s="32" t="s">
        <v>35</v>
      </c>
      <c r="H229" s="33" t="s">
        <v>698</v>
      </c>
      <c r="I229" s="34" t="s">
        <v>699</v>
      </c>
      <c r="J229" s="35">
        <v>10</v>
      </c>
      <c r="K229" s="35">
        <v>9</v>
      </c>
      <c r="L229" s="35">
        <v>9</v>
      </c>
      <c r="M229" s="20">
        <f t="shared" si="3"/>
        <v>28</v>
      </c>
      <c r="N229" s="36" t="s">
        <v>685</v>
      </c>
      <c r="O229" s="59" t="s">
        <v>127</v>
      </c>
      <c r="P229" s="77">
        <v>1</v>
      </c>
    </row>
    <row r="230" spans="1:16" x14ac:dyDescent="0.25">
      <c r="A230" s="12">
        <v>224</v>
      </c>
      <c r="B230" s="80" t="s">
        <v>1118</v>
      </c>
      <c r="C230" s="28" t="s">
        <v>909</v>
      </c>
      <c r="D230" s="29"/>
      <c r="E230" s="54" t="s">
        <v>700</v>
      </c>
      <c r="F230" s="31" t="s">
        <v>22</v>
      </c>
      <c r="G230" s="32" t="s">
        <v>35</v>
      </c>
      <c r="H230" s="33" t="s">
        <v>701</v>
      </c>
      <c r="I230" s="34" t="s">
        <v>702</v>
      </c>
      <c r="J230" s="35">
        <v>8</v>
      </c>
      <c r="K230" s="35">
        <v>10</v>
      </c>
      <c r="L230" s="35">
        <v>10</v>
      </c>
      <c r="M230" s="20">
        <f t="shared" si="3"/>
        <v>28</v>
      </c>
      <c r="N230" s="36" t="s">
        <v>685</v>
      </c>
      <c r="O230" s="59" t="s">
        <v>617</v>
      </c>
      <c r="P230" s="77">
        <v>6</v>
      </c>
    </row>
    <row r="231" spans="1:16" x14ac:dyDescent="0.25">
      <c r="A231" s="12">
        <v>225</v>
      </c>
      <c r="B231" s="80" t="s">
        <v>994</v>
      </c>
      <c r="C231" s="28" t="s">
        <v>837</v>
      </c>
      <c r="D231" s="29"/>
      <c r="E231" s="54" t="s">
        <v>290</v>
      </c>
      <c r="F231" s="31" t="s">
        <v>22</v>
      </c>
      <c r="G231" s="32" t="s">
        <v>35</v>
      </c>
      <c r="H231" s="33" t="s">
        <v>703</v>
      </c>
      <c r="I231" s="34" t="s">
        <v>704</v>
      </c>
      <c r="J231" s="35">
        <v>9</v>
      </c>
      <c r="K231" s="35">
        <v>9</v>
      </c>
      <c r="L231" s="35">
        <v>9</v>
      </c>
      <c r="M231" s="20">
        <f t="shared" si="3"/>
        <v>27</v>
      </c>
      <c r="N231" s="36" t="s">
        <v>685</v>
      </c>
      <c r="O231" s="59" t="s">
        <v>705</v>
      </c>
      <c r="P231" s="77">
        <v>1</v>
      </c>
    </row>
    <row r="232" spans="1:16" x14ac:dyDescent="0.25">
      <c r="A232" s="12">
        <v>226</v>
      </c>
      <c r="B232" s="80" t="s">
        <v>1119</v>
      </c>
      <c r="C232" s="28" t="s">
        <v>876</v>
      </c>
      <c r="D232" s="29" t="s">
        <v>27</v>
      </c>
      <c r="E232" s="54" t="s">
        <v>501</v>
      </c>
      <c r="F232" s="31" t="s">
        <v>22</v>
      </c>
      <c r="G232" s="32" t="s">
        <v>35</v>
      </c>
      <c r="H232" s="33" t="s">
        <v>706</v>
      </c>
      <c r="I232" s="34" t="s">
        <v>707</v>
      </c>
      <c r="J232" s="35">
        <v>10</v>
      </c>
      <c r="K232" s="35">
        <v>10</v>
      </c>
      <c r="L232" s="35">
        <v>7</v>
      </c>
      <c r="M232" s="20">
        <f t="shared" si="3"/>
        <v>27</v>
      </c>
      <c r="N232" s="36" t="s">
        <v>685</v>
      </c>
      <c r="O232" s="59" t="s">
        <v>127</v>
      </c>
      <c r="P232" s="77">
        <v>2</v>
      </c>
    </row>
    <row r="233" spans="1:16" x14ac:dyDescent="0.25">
      <c r="A233" s="12">
        <v>227</v>
      </c>
      <c r="B233" s="80" t="s">
        <v>1120</v>
      </c>
      <c r="C233" s="28" t="s">
        <v>839</v>
      </c>
      <c r="D233" s="29" t="s">
        <v>27</v>
      </c>
      <c r="E233" s="54" t="s">
        <v>708</v>
      </c>
      <c r="F233" s="31" t="s">
        <v>22</v>
      </c>
      <c r="G233" s="32" t="s">
        <v>709</v>
      </c>
      <c r="H233" s="33" t="s">
        <v>710</v>
      </c>
      <c r="I233" s="34" t="s">
        <v>711</v>
      </c>
      <c r="J233" s="35">
        <v>10</v>
      </c>
      <c r="K233" s="35">
        <v>10</v>
      </c>
      <c r="L233" s="35">
        <v>9</v>
      </c>
      <c r="M233" s="20">
        <f t="shared" si="3"/>
        <v>29</v>
      </c>
      <c r="N233" s="36" t="s">
        <v>685</v>
      </c>
      <c r="O233" s="59" t="s">
        <v>617</v>
      </c>
      <c r="P233" s="77">
        <v>3</v>
      </c>
    </row>
    <row r="234" spans="1:16" x14ac:dyDescent="0.25">
      <c r="A234" s="12">
        <v>228</v>
      </c>
      <c r="B234" s="80" t="s">
        <v>1121</v>
      </c>
      <c r="C234" s="28" t="s">
        <v>805</v>
      </c>
      <c r="D234" s="29"/>
      <c r="E234" s="54" t="s">
        <v>712</v>
      </c>
      <c r="F234" s="31" t="s">
        <v>22</v>
      </c>
      <c r="G234" s="32" t="s">
        <v>35</v>
      </c>
      <c r="H234" s="33" t="s">
        <v>713</v>
      </c>
      <c r="I234" s="34" t="s">
        <v>714</v>
      </c>
      <c r="J234" s="35">
        <v>9</v>
      </c>
      <c r="K234" s="35">
        <v>7</v>
      </c>
      <c r="L234" s="35">
        <v>7</v>
      </c>
      <c r="M234" s="20">
        <f t="shared" si="3"/>
        <v>23</v>
      </c>
      <c r="N234" s="36" t="s">
        <v>685</v>
      </c>
      <c r="O234" s="59" t="s">
        <v>617</v>
      </c>
      <c r="P234" s="77">
        <v>2</v>
      </c>
    </row>
    <row r="235" spans="1:16" x14ac:dyDescent="0.25">
      <c r="A235" s="12">
        <v>229</v>
      </c>
      <c r="B235" s="80" t="s">
        <v>1122</v>
      </c>
      <c r="C235" s="28" t="s">
        <v>827</v>
      </c>
      <c r="D235" s="29" t="s">
        <v>27</v>
      </c>
      <c r="E235" s="54" t="s">
        <v>40</v>
      </c>
      <c r="F235" s="31" t="s">
        <v>22</v>
      </c>
      <c r="G235" s="32" t="s">
        <v>35</v>
      </c>
      <c r="H235" s="33" t="s">
        <v>715</v>
      </c>
      <c r="I235" s="34" t="s">
        <v>716</v>
      </c>
      <c r="J235" s="35">
        <v>9</v>
      </c>
      <c r="K235" s="35">
        <v>9</v>
      </c>
      <c r="L235" s="35">
        <v>6</v>
      </c>
      <c r="M235" s="20">
        <f t="shared" si="3"/>
        <v>24</v>
      </c>
      <c r="N235" s="36" t="s">
        <v>685</v>
      </c>
      <c r="O235" s="59" t="s">
        <v>617</v>
      </c>
      <c r="P235" s="77">
        <v>4</v>
      </c>
    </row>
    <row r="236" spans="1:16" x14ac:dyDescent="0.25">
      <c r="A236" s="12">
        <v>230</v>
      </c>
      <c r="B236" s="80" t="s">
        <v>1123</v>
      </c>
      <c r="C236" s="28" t="s">
        <v>842</v>
      </c>
      <c r="D236" s="29" t="s">
        <v>27</v>
      </c>
      <c r="E236" s="54" t="s">
        <v>173</v>
      </c>
      <c r="F236" s="31" t="s">
        <v>22</v>
      </c>
      <c r="G236" s="32" t="s">
        <v>439</v>
      </c>
      <c r="H236" s="33" t="s">
        <v>717</v>
      </c>
      <c r="I236" s="34" t="s">
        <v>718</v>
      </c>
      <c r="J236" s="35">
        <v>8</v>
      </c>
      <c r="K236" s="35">
        <v>7</v>
      </c>
      <c r="L236" s="35">
        <v>8</v>
      </c>
      <c r="M236" s="20">
        <f t="shared" si="3"/>
        <v>23</v>
      </c>
      <c r="N236" s="36" t="s">
        <v>685</v>
      </c>
      <c r="O236" s="59" t="s">
        <v>38</v>
      </c>
      <c r="P236" s="77">
        <v>5</v>
      </c>
    </row>
    <row r="237" spans="1:16" x14ac:dyDescent="0.25">
      <c r="A237" s="12">
        <v>231</v>
      </c>
      <c r="B237" s="80" t="s">
        <v>1124</v>
      </c>
      <c r="C237" s="28" t="s">
        <v>910</v>
      </c>
      <c r="D237" s="29" t="s">
        <v>27</v>
      </c>
      <c r="E237" s="54" t="s">
        <v>21</v>
      </c>
      <c r="F237" s="31" t="s">
        <v>22</v>
      </c>
      <c r="G237" s="32" t="s">
        <v>23</v>
      </c>
      <c r="H237" s="33" t="s">
        <v>719</v>
      </c>
      <c r="I237" s="34" t="s">
        <v>720</v>
      </c>
      <c r="J237" s="35">
        <v>9</v>
      </c>
      <c r="K237" s="35">
        <v>10</v>
      </c>
      <c r="L237" s="35">
        <v>6</v>
      </c>
      <c r="M237" s="20">
        <f t="shared" si="3"/>
        <v>25</v>
      </c>
      <c r="N237" s="36" t="s">
        <v>685</v>
      </c>
      <c r="O237" s="59" t="s">
        <v>38</v>
      </c>
      <c r="P237" s="77">
        <v>6</v>
      </c>
    </row>
    <row r="238" spans="1:16" x14ac:dyDescent="0.25">
      <c r="A238" s="12">
        <v>232</v>
      </c>
      <c r="B238" s="80" t="s">
        <v>978</v>
      </c>
      <c r="C238" s="28" t="s">
        <v>827</v>
      </c>
      <c r="D238" s="29"/>
      <c r="E238" s="54" t="s">
        <v>721</v>
      </c>
      <c r="F238" s="31" t="s">
        <v>22</v>
      </c>
      <c r="G238" s="32" t="s">
        <v>35</v>
      </c>
      <c r="H238" s="33" t="s">
        <v>722</v>
      </c>
      <c r="I238" s="34" t="s">
        <v>723</v>
      </c>
      <c r="J238" s="35">
        <v>8</v>
      </c>
      <c r="K238" s="35">
        <v>8</v>
      </c>
      <c r="L238" s="35">
        <v>6</v>
      </c>
      <c r="M238" s="20">
        <f t="shared" si="3"/>
        <v>22</v>
      </c>
      <c r="N238" s="36" t="s">
        <v>685</v>
      </c>
      <c r="O238" s="59" t="s">
        <v>38</v>
      </c>
      <c r="P238" s="77">
        <v>3</v>
      </c>
    </row>
    <row r="239" spans="1:16" x14ac:dyDescent="0.25">
      <c r="A239" s="12">
        <v>233</v>
      </c>
      <c r="B239" s="80" t="s">
        <v>930</v>
      </c>
      <c r="C239" s="28" t="s">
        <v>829</v>
      </c>
      <c r="D239" s="29"/>
      <c r="E239" s="54" t="s">
        <v>350</v>
      </c>
      <c r="F239" s="31" t="s">
        <v>22</v>
      </c>
      <c r="G239" s="32" t="s">
        <v>44</v>
      </c>
      <c r="H239" s="33" t="s">
        <v>724</v>
      </c>
      <c r="I239" s="34" t="s">
        <v>725</v>
      </c>
      <c r="J239" s="35">
        <v>6</v>
      </c>
      <c r="K239" s="35">
        <v>5</v>
      </c>
      <c r="L239" s="35">
        <v>5</v>
      </c>
      <c r="M239" s="20">
        <f t="shared" si="3"/>
        <v>16</v>
      </c>
      <c r="N239" s="36" t="s">
        <v>685</v>
      </c>
      <c r="O239" s="59" t="s">
        <v>38</v>
      </c>
      <c r="P239" s="77">
        <v>4</v>
      </c>
    </row>
    <row r="240" spans="1:16" x14ac:dyDescent="0.25">
      <c r="A240" s="12">
        <v>234</v>
      </c>
      <c r="B240" s="80" t="s">
        <v>1125</v>
      </c>
      <c r="C240" s="28" t="s">
        <v>819</v>
      </c>
      <c r="D240" s="29"/>
      <c r="E240" s="54" t="s">
        <v>726</v>
      </c>
      <c r="F240" s="31" t="s">
        <v>22</v>
      </c>
      <c r="G240" s="32" t="s">
        <v>35</v>
      </c>
      <c r="H240" s="33" t="s">
        <v>727</v>
      </c>
      <c r="I240" s="34" t="s">
        <v>728</v>
      </c>
      <c r="J240" s="35">
        <v>9</v>
      </c>
      <c r="K240" s="35">
        <v>9</v>
      </c>
      <c r="L240" s="35">
        <v>7</v>
      </c>
      <c r="M240" s="20">
        <f t="shared" si="3"/>
        <v>25</v>
      </c>
      <c r="N240" s="36" t="s">
        <v>685</v>
      </c>
      <c r="O240" s="59" t="s">
        <v>617</v>
      </c>
      <c r="P240" s="77">
        <v>5</v>
      </c>
    </row>
    <row r="241" spans="1:16" x14ac:dyDescent="0.25">
      <c r="A241" s="12">
        <v>235</v>
      </c>
      <c r="B241" s="80" t="s">
        <v>1126</v>
      </c>
      <c r="C241" s="28" t="s">
        <v>829</v>
      </c>
      <c r="D241" s="29"/>
      <c r="E241" s="54" t="s">
        <v>729</v>
      </c>
      <c r="F241" s="31" t="s">
        <v>145</v>
      </c>
      <c r="G241" s="32" t="s">
        <v>23</v>
      </c>
      <c r="H241" s="33" t="s">
        <v>730</v>
      </c>
      <c r="I241" s="34" t="s">
        <v>731</v>
      </c>
      <c r="J241" s="35">
        <v>7</v>
      </c>
      <c r="K241" s="35">
        <v>6</v>
      </c>
      <c r="L241" s="35">
        <v>6</v>
      </c>
      <c r="M241" s="20">
        <f t="shared" si="3"/>
        <v>19</v>
      </c>
      <c r="N241" s="36" t="s">
        <v>685</v>
      </c>
      <c r="O241" s="59" t="s">
        <v>617</v>
      </c>
      <c r="P241" s="77">
        <v>6</v>
      </c>
    </row>
    <row r="242" spans="1:16" x14ac:dyDescent="0.25">
      <c r="A242" s="12">
        <v>236</v>
      </c>
      <c r="B242" s="80" t="s">
        <v>1043</v>
      </c>
      <c r="C242" s="28" t="s">
        <v>822</v>
      </c>
      <c r="D242" s="29" t="s">
        <v>27</v>
      </c>
      <c r="E242" s="54" t="s">
        <v>381</v>
      </c>
      <c r="F242" s="31" t="s">
        <v>22</v>
      </c>
      <c r="G242" s="32" t="s">
        <v>35</v>
      </c>
      <c r="H242" s="33" t="s">
        <v>732</v>
      </c>
      <c r="I242" s="34" t="s">
        <v>733</v>
      </c>
      <c r="J242" s="35">
        <v>8</v>
      </c>
      <c r="K242" s="35">
        <v>9</v>
      </c>
      <c r="L242" s="35">
        <v>10</v>
      </c>
      <c r="M242" s="20">
        <f t="shared" si="3"/>
        <v>27</v>
      </c>
      <c r="N242" s="36" t="s">
        <v>685</v>
      </c>
      <c r="O242" s="59" t="s">
        <v>617</v>
      </c>
      <c r="P242" s="77">
        <v>1</v>
      </c>
    </row>
    <row r="243" spans="1:16" x14ac:dyDescent="0.25">
      <c r="A243" s="12">
        <v>237</v>
      </c>
      <c r="B243" s="80" t="s">
        <v>1127</v>
      </c>
      <c r="C243" s="28" t="s">
        <v>840</v>
      </c>
      <c r="D243" s="29"/>
      <c r="E243" s="54" t="s">
        <v>734</v>
      </c>
      <c r="F243" s="31" t="s">
        <v>145</v>
      </c>
      <c r="G243" s="32" t="s">
        <v>35</v>
      </c>
      <c r="H243" s="33" t="s">
        <v>735</v>
      </c>
      <c r="I243" s="34" t="s">
        <v>736</v>
      </c>
      <c r="J243" s="35">
        <v>8</v>
      </c>
      <c r="K243" s="35">
        <v>6</v>
      </c>
      <c r="L243" s="35">
        <v>6</v>
      </c>
      <c r="M243" s="20">
        <f t="shared" si="3"/>
        <v>20</v>
      </c>
      <c r="N243" s="36" t="s">
        <v>685</v>
      </c>
      <c r="O243" s="59" t="s">
        <v>617</v>
      </c>
      <c r="P243" s="77">
        <v>1</v>
      </c>
    </row>
    <row r="244" spans="1:16" x14ac:dyDescent="0.25">
      <c r="A244" s="12">
        <v>238</v>
      </c>
      <c r="B244" s="80" t="s">
        <v>1128</v>
      </c>
      <c r="C244" s="28" t="s">
        <v>911</v>
      </c>
      <c r="D244" s="29" t="s">
        <v>27</v>
      </c>
      <c r="E244" s="54" t="s">
        <v>335</v>
      </c>
      <c r="F244" s="31" t="s">
        <v>22</v>
      </c>
      <c r="G244" s="32" t="s">
        <v>23</v>
      </c>
      <c r="H244" s="33" t="s">
        <v>737</v>
      </c>
      <c r="I244" s="55" t="s">
        <v>738</v>
      </c>
      <c r="J244" s="35">
        <v>10</v>
      </c>
      <c r="K244" s="35">
        <v>10</v>
      </c>
      <c r="L244" s="35">
        <v>10</v>
      </c>
      <c r="M244" s="20">
        <f t="shared" si="3"/>
        <v>30</v>
      </c>
      <c r="N244" s="36" t="s">
        <v>685</v>
      </c>
      <c r="O244" s="59" t="s">
        <v>127</v>
      </c>
      <c r="P244" s="77">
        <v>2</v>
      </c>
    </row>
    <row r="245" spans="1:16" x14ac:dyDescent="0.25">
      <c r="A245" s="12">
        <v>239</v>
      </c>
      <c r="B245" s="80" t="s">
        <v>1129</v>
      </c>
      <c r="C245" s="28" t="s">
        <v>912</v>
      </c>
      <c r="D245" s="29"/>
      <c r="E245" s="54" t="s">
        <v>665</v>
      </c>
      <c r="F245" s="31" t="s">
        <v>22</v>
      </c>
      <c r="G245" s="32" t="s">
        <v>35</v>
      </c>
      <c r="H245" s="33" t="s">
        <v>739</v>
      </c>
      <c r="I245" s="55" t="s">
        <v>740</v>
      </c>
      <c r="J245" s="35">
        <v>8</v>
      </c>
      <c r="K245" s="35">
        <v>6</v>
      </c>
      <c r="L245" s="35">
        <v>9</v>
      </c>
      <c r="M245" s="20">
        <f t="shared" si="3"/>
        <v>23</v>
      </c>
      <c r="N245" s="36" t="s">
        <v>685</v>
      </c>
      <c r="O245" s="59" t="s">
        <v>127</v>
      </c>
      <c r="P245" s="77">
        <v>2</v>
      </c>
    </row>
    <row r="246" spans="1:16" x14ac:dyDescent="0.25">
      <c r="A246" s="12">
        <v>240</v>
      </c>
      <c r="B246" s="80" t="s">
        <v>1043</v>
      </c>
      <c r="C246" s="28" t="s">
        <v>913</v>
      </c>
      <c r="D246" s="29"/>
      <c r="E246" s="54" t="s">
        <v>338</v>
      </c>
      <c r="F246" s="31" t="s">
        <v>22</v>
      </c>
      <c r="G246" s="32" t="s">
        <v>23</v>
      </c>
      <c r="H246" s="33" t="s">
        <v>741</v>
      </c>
      <c r="I246" s="55" t="s">
        <v>742</v>
      </c>
      <c r="J246" s="35">
        <v>9</v>
      </c>
      <c r="K246" s="35">
        <v>8</v>
      </c>
      <c r="L246" s="35">
        <v>8</v>
      </c>
      <c r="M246" s="20">
        <f t="shared" si="3"/>
        <v>25</v>
      </c>
      <c r="N246" s="36" t="s">
        <v>685</v>
      </c>
      <c r="O246" s="59" t="s">
        <v>127</v>
      </c>
      <c r="P246" s="77">
        <v>3</v>
      </c>
    </row>
    <row r="247" spans="1:16" x14ac:dyDescent="0.25">
      <c r="A247" s="12">
        <v>241</v>
      </c>
      <c r="B247" s="80" t="s">
        <v>1130</v>
      </c>
      <c r="C247" s="28" t="s">
        <v>858</v>
      </c>
      <c r="D247" s="29" t="s">
        <v>27</v>
      </c>
      <c r="E247" s="54" t="s">
        <v>743</v>
      </c>
      <c r="F247" s="31" t="s">
        <v>22</v>
      </c>
      <c r="G247" s="32" t="s">
        <v>23</v>
      </c>
      <c r="H247" s="33" t="s">
        <v>744</v>
      </c>
      <c r="I247" s="55" t="s">
        <v>745</v>
      </c>
      <c r="J247" s="35">
        <v>10</v>
      </c>
      <c r="K247" s="35">
        <v>10</v>
      </c>
      <c r="L247" s="35">
        <v>10</v>
      </c>
      <c r="M247" s="20">
        <f t="shared" si="3"/>
        <v>30</v>
      </c>
      <c r="N247" s="36" t="s">
        <v>685</v>
      </c>
      <c r="O247" s="59" t="s">
        <v>617</v>
      </c>
      <c r="P247" s="77">
        <v>3</v>
      </c>
    </row>
    <row r="248" spans="1:16" x14ac:dyDescent="0.25">
      <c r="A248" s="12">
        <v>242</v>
      </c>
      <c r="B248" s="80" t="s">
        <v>1131</v>
      </c>
      <c r="C248" s="28" t="s">
        <v>841</v>
      </c>
      <c r="D248" s="29" t="s">
        <v>27</v>
      </c>
      <c r="E248" s="54" t="s">
        <v>746</v>
      </c>
      <c r="F248" s="31" t="s">
        <v>22</v>
      </c>
      <c r="G248" s="32" t="s">
        <v>23</v>
      </c>
      <c r="H248" s="33" t="s">
        <v>747</v>
      </c>
      <c r="I248" s="55" t="s">
        <v>748</v>
      </c>
      <c r="J248" s="35">
        <v>8</v>
      </c>
      <c r="K248" s="35">
        <v>8</v>
      </c>
      <c r="L248" s="35">
        <v>6</v>
      </c>
      <c r="M248" s="20">
        <f t="shared" si="3"/>
        <v>22</v>
      </c>
      <c r="N248" s="36" t="s">
        <v>685</v>
      </c>
      <c r="O248" s="59" t="s">
        <v>33</v>
      </c>
      <c r="P248" s="77">
        <v>4</v>
      </c>
    </row>
    <row r="249" spans="1:16" x14ac:dyDescent="0.25">
      <c r="A249" s="12">
        <v>243</v>
      </c>
      <c r="B249" s="80" t="s">
        <v>1132</v>
      </c>
      <c r="C249" s="28" t="s">
        <v>901</v>
      </c>
      <c r="D249" s="29" t="s">
        <v>27</v>
      </c>
      <c r="E249" s="54" t="s">
        <v>643</v>
      </c>
      <c r="F249" s="31" t="s">
        <v>22</v>
      </c>
      <c r="G249" s="32" t="s">
        <v>35</v>
      </c>
      <c r="H249" s="33" t="s">
        <v>749</v>
      </c>
      <c r="I249" s="55" t="s">
        <v>750</v>
      </c>
      <c r="J249" s="35">
        <v>9</v>
      </c>
      <c r="K249" s="35">
        <v>7</v>
      </c>
      <c r="L249" s="35">
        <v>8</v>
      </c>
      <c r="M249" s="20">
        <f t="shared" si="3"/>
        <v>24</v>
      </c>
      <c r="N249" s="36" t="s">
        <v>685</v>
      </c>
      <c r="O249" s="59" t="s">
        <v>617</v>
      </c>
      <c r="P249" s="77">
        <v>5</v>
      </c>
    </row>
    <row r="250" spans="1:16" x14ac:dyDescent="0.25">
      <c r="A250" s="12">
        <v>244</v>
      </c>
      <c r="B250" s="80" t="s">
        <v>1133</v>
      </c>
      <c r="C250" s="28" t="s">
        <v>850</v>
      </c>
      <c r="D250" s="29" t="s">
        <v>27</v>
      </c>
      <c r="E250" s="54" t="s">
        <v>754</v>
      </c>
      <c r="F250" s="31">
        <v>4.9000000000000004</v>
      </c>
      <c r="G250" s="32" t="s">
        <v>785</v>
      </c>
      <c r="H250" s="33"/>
      <c r="I250" s="55"/>
      <c r="J250" s="35"/>
      <c r="K250" s="35"/>
      <c r="L250" s="35"/>
      <c r="M250" s="35"/>
      <c r="N250" s="36" t="s">
        <v>784</v>
      </c>
      <c r="O250" s="59"/>
      <c r="P250" s="77">
        <v>1</v>
      </c>
    </row>
    <row r="251" spans="1:16" x14ac:dyDescent="0.25">
      <c r="A251" s="12">
        <v>245</v>
      </c>
      <c r="B251" s="80" t="s">
        <v>1134</v>
      </c>
      <c r="C251" s="28" t="s">
        <v>840</v>
      </c>
      <c r="D251" s="29"/>
      <c r="E251" s="54" t="s">
        <v>756</v>
      </c>
      <c r="F251" s="31">
        <v>3.8</v>
      </c>
      <c r="G251" s="32" t="s">
        <v>785</v>
      </c>
      <c r="H251" s="33"/>
      <c r="I251" s="55"/>
      <c r="J251" s="35"/>
      <c r="K251" s="35"/>
      <c r="L251" s="35"/>
      <c r="M251" s="35"/>
      <c r="N251" s="36" t="s">
        <v>784</v>
      </c>
      <c r="O251" s="59"/>
      <c r="P251" s="77">
        <v>6</v>
      </c>
    </row>
    <row r="252" spans="1:16" x14ac:dyDescent="0.25">
      <c r="A252" s="12">
        <v>246</v>
      </c>
      <c r="B252" s="80" t="s">
        <v>1135</v>
      </c>
      <c r="C252" s="28" t="s">
        <v>900</v>
      </c>
      <c r="D252" s="29"/>
      <c r="E252" s="54" t="s">
        <v>758</v>
      </c>
      <c r="F252" s="31">
        <v>5</v>
      </c>
      <c r="G252" s="32" t="s">
        <v>785</v>
      </c>
      <c r="H252" s="33"/>
      <c r="I252" s="55"/>
      <c r="J252" s="35"/>
      <c r="K252" s="35"/>
      <c r="L252" s="35"/>
      <c r="M252" s="35"/>
      <c r="N252" s="36" t="s">
        <v>784</v>
      </c>
      <c r="O252" s="59"/>
      <c r="P252" s="77">
        <v>1</v>
      </c>
    </row>
    <row r="253" spans="1:16" x14ac:dyDescent="0.25">
      <c r="A253" s="12">
        <v>247</v>
      </c>
      <c r="B253" s="80" t="s">
        <v>1136</v>
      </c>
      <c r="C253" s="28" t="s">
        <v>914</v>
      </c>
      <c r="D253" s="29" t="s">
        <v>27</v>
      </c>
      <c r="E253" s="54" t="s">
        <v>761</v>
      </c>
      <c r="F253" s="31">
        <v>5.6</v>
      </c>
      <c r="G253" s="32" t="s">
        <v>785</v>
      </c>
      <c r="H253" s="33"/>
      <c r="I253" s="55"/>
      <c r="J253" s="35"/>
      <c r="K253" s="35"/>
      <c r="L253" s="35"/>
      <c r="M253" s="35"/>
      <c r="N253" s="36" t="s">
        <v>784</v>
      </c>
      <c r="O253" s="59"/>
      <c r="P253" s="77">
        <v>2</v>
      </c>
    </row>
    <row r="254" spans="1:16" x14ac:dyDescent="0.25">
      <c r="A254" s="12">
        <v>248</v>
      </c>
      <c r="B254" s="80" t="s">
        <v>1137</v>
      </c>
      <c r="C254" s="28" t="s">
        <v>814</v>
      </c>
      <c r="D254" s="29"/>
      <c r="E254" s="54" t="s">
        <v>763</v>
      </c>
      <c r="F254" s="31">
        <v>5.0999999999999996</v>
      </c>
      <c r="G254" s="32" t="s">
        <v>785</v>
      </c>
      <c r="H254" s="33"/>
      <c r="I254" s="55"/>
      <c r="J254" s="35"/>
      <c r="K254" s="35"/>
      <c r="L254" s="35"/>
      <c r="M254" s="35"/>
      <c r="N254" s="36" t="s">
        <v>784</v>
      </c>
      <c r="O254" s="59"/>
      <c r="P254" s="77">
        <v>2</v>
      </c>
    </row>
    <row r="255" spans="1:16" x14ac:dyDescent="0.25">
      <c r="A255" s="12">
        <v>249</v>
      </c>
      <c r="B255" s="80" t="s">
        <v>1138</v>
      </c>
      <c r="C255" s="28" t="s">
        <v>876</v>
      </c>
      <c r="D255" s="29"/>
      <c r="E255" s="54" t="s">
        <v>765</v>
      </c>
      <c r="F255" s="31">
        <v>5</v>
      </c>
      <c r="G255" s="32" t="s">
        <v>785</v>
      </c>
      <c r="H255" s="33"/>
      <c r="I255" s="55"/>
      <c r="J255" s="35"/>
      <c r="K255" s="35"/>
      <c r="L255" s="35"/>
      <c r="M255" s="35"/>
      <c r="N255" s="36" t="s">
        <v>784</v>
      </c>
      <c r="O255" s="59"/>
      <c r="P255" s="77">
        <v>3</v>
      </c>
    </row>
    <row r="256" spans="1:16" x14ac:dyDescent="0.25">
      <c r="A256" s="12">
        <v>250</v>
      </c>
      <c r="B256" s="80" t="s">
        <v>1139</v>
      </c>
      <c r="C256" s="28" t="s">
        <v>915</v>
      </c>
      <c r="D256" s="29" t="s">
        <v>27</v>
      </c>
      <c r="E256" s="54" t="s">
        <v>767</v>
      </c>
      <c r="F256" s="31">
        <v>5</v>
      </c>
      <c r="G256" s="32" t="s">
        <v>785</v>
      </c>
      <c r="H256" s="33"/>
      <c r="I256" s="55"/>
      <c r="J256" s="35"/>
      <c r="K256" s="35"/>
      <c r="L256" s="35"/>
      <c r="M256" s="35"/>
      <c r="N256" s="36" t="s">
        <v>784</v>
      </c>
      <c r="O256" s="59"/>
      <c r="P256" s="77">
        <v>3</v>
      </c>
    </row>
    <row r="257" spans="1:16" x14ac:dyDescent="0.25">
      <c r="A257" s="12">
        <v>251</v>
      </c>
      <c r="B257" s="80" t="s">
        <v>1140</v>
      </c>
      <c r="C257" s="28" t="s">
        <v>916</v>
      </c>
      <c r="D257" s="29"/>
      <c r="E257" s="54" t="s">
        <v>770</v>
      </c>
      <c r="F257" s="31">
        <v>5</v>
      </c>
      <c r="G257" s="32" t="s">
        <v>785</v>
      </c>
      <c r="H257" s="33"/>
      <c r="I257" s="55"/>
      <c r="J257" s="35"/>
      <c r="K257" s="35"/>
      <c r="L257" s="35"/>
      <c r="M257" s="35"/>
      <c r="N257" s="36" t="s">
        <v>784</v>
      </c>
      <c r="O257" s="59"/>
      <c r="P257" s="77">
        <v>4</v>
      </c>
    </row>
    <row r="258" spans="1:16" x14ac:dyDescent="0.25">
      <c r="A258" s="12">
        <v>252</v>
      </c>
      <c r="B258" s="80" t="s">
        <v>1141</v>
      </c>
      <c r="C258" s="28" t="s">
        <v>869</v>
      </c>
      <c r="D258" s="29"/>
      <c r="E258" s="54" t="s">
        <v>773</v>
      </c>
      <c r="F258" s="31">
        <v>4.7</v>
      </c>
      <c r="G258" s="32" t="s">
        <v>785</v>
      </c>
      <c r="H258" s="33"/>
      <c r="I258" s="55"/>
      <c r="J258" s="35"/>
      <c r="K258" s="35"/>
      <c r="L258" s="35"/>
      <c r="M258" s="35"/>
      <c r="N258" s="36" t="s">
        <v>784</v>
      </c>
      <c r="O258" s="59"/>
      <c r="P258" s="77">
        <v>5</v>
      </c>
    </row>
    <row r="259" spans="1:16" x14ac:dyDescent="0.25">
      <c r="A259" s="12">
        <v>253</v>
      </c>
      <c r="B259" s="80" t="s">
        <v>950</v>
      </c>
      <c r="C259" s="28" t="s">
        <v>917</v>
      </c>
      <c r="D259" s="29"/>
      <c r="E259" s="54" t="s">
        <v>775</v>
      </c>
      <c r="F259" s="31">
        <v>5.4</v>
      </c>
      <c r="G259" s="32" t="s">
        <v>785</v>
      </c>
      <c r="H259" s="33"/>
      <c r="I259" s="55"/>
      <c r="J259" s="35"/>
      <c r="K259" s="35"/>
      <c r="L259" s="35"/>
      <c r="M259" s="35"/>
      <c r="N259" s="36" t="s">
        <v>784</v>
      </c>
      <c r="O259" s="59"/>
      <c r="P259" s="77">
        <v>6</v>
      </c>
    </row>
    <row r="260" spans="1:16" x14ac:dyDescent="0.25">
      <c r="A260" s="12">
        <v>254</v>
      </c>
      <c r="B260" s="80" t="s">
        <v>1142</v>
      </c>
      <c r="C260" s="28" t="s">
        <v>850</v>
      </c>
      <c r="D260" s="29" t="s">
        <v>27</v>
      </c>
      <c r="E260" s="54" t="s">
        <v>777</v>
      </c>
      <c r="F260" s="31">
        <v>4.9000000000000004</v>
      </c>
      <c r="G260" s="32" t="s">
        <v>785</v>
      </c>
      <c r="H260" s="33"/>
      <c r="I260" s="55"/>
      <c r="J260" s="35"/>
      <c r="K260" s="35"/>
      <c r="L260" s="35"/>
      <c r="M260" s="35"/>
      <c r="N260" s="36" t="s">
        <v>784</v>
      </c>
      <c r="O260" s="59"/>
      <c r="P260" s="77">
        <v>4</v>
      </c>
    </row>
    <row r="261" spans="1:16" x14ac:dyDescent="0.25">
      <c r="A261" s="12">
        <v>255</v>
      </c>
      <c r="B261" s="80" t="s">
        <v>1143</v>
      </c>
      <c r="C261" s="28" t="s">
        <v>822</v>
      </c>
      <c r="D261" s="29" t="s">
        <v>27</v>
      </c>
      <c r="E261" s="54" t="s">
        <v>779</v>
      </c>
      <c r="F261" s="31">
        <v>4.4000000000000004</v>
      </c>
      <c r="G261" s="32" t="s">
        <v>785</v>
      </c>
      <c r="H261" s="33"/>
      <c r="I261" s="55"/>
      <c r="J261" s="35"/>
      <c r="K261" s="35"/>
      <c r="L261" s="35"/>
      <c r="M261" s="35"/>
      <c r="N261" s="36" t="s">
        <v>784</v>
      </c>
      <c r="O261" s="59"/>
      <c r="P261" s="77">
        <v>5</v>
      </c>
    </row>
    <row r="262" spans="1:16" x14ac:dyDescent="0.25">
      <c r="A262" s="12">
        <v>256</v>
      </c>
      <c r="B262" s="80" t="s">
        <v>1144</v>
      </c>
      <c r="C262" s="28" t="s">
        <v>812</v>
      </c>
      <c r="D262" s="29"/>
      <c r="E262" s="54" t="s">
        <v>781</v>
      </c>
      <c r="F262" s="31">
        <v>4.4000000000000004</v>
      </c>
      <c r="G262" s="32" t="s">
        <v>785</v>
      </c>
      <c r="H262" s="33"/>
      <c r="I262" s="55"/>
      <c r="J262" s="35"/>
      <c r="K262" s="35"/>
      <c r="L262" s="35"/>
      <c r="M262" s="35"/>
      <c r="N262" s="36" t="s">
        <v>784</v>
      </c>
      <c r="O262" s="59"/>
      <c r="P262" s="77">
        <v>1</v>
      </c>
    </row>
    <row r="263" spans="1:16" x14ac:dyDescent="0.25">
      <c r="A263" s="12">
        <v>257</v>
      </c>
      <c r="B263" s="80" t="s">
        <v>1145</v>
      </c>
      <c r="C263" s="28" t="s">
        <v>879</v>
      </c>
      <c r="D263" s="29"/>
      <c r="E263" s="54" t="s">
        <v>783</v>
      </c>
      <c r="F263" s="31">
        <v>4</v>
      </c>
      <c r="G263" s="32" t="s">
        <v>785</v>
      </c>
      <c r="H263" s="33"/>
      <c r="I263" s="55"/>
      <c r="J263" s="35"/>
      <c r="K263" s="35"/>
      <c r="L263" s="35"/>
      <c r="M263" s="35"/>
      <c r="N263" s="36" t="s">
        <v>784</v>
      </c>
      <c r="O263" s="59"/>
      <c r="P263" s="77">
        <v>2</v>
      </c>
    </row>
    <row r="264" spans="1:16" x14ac:dyDescent="0.25">
      <c r="A264" s="60" t="s">
        <v>800</v>
      </c>
      <c r="B264" s="61"/>
      <c r="C264" s="61"/>
      <c r="D264" s="61"/>
      <c r="E264" s="62"/>
      <c r="F264" s="61"/>
      <c r="G264" s="61" t="s">
        <v>751</v>
      </c>
      <c r="H264" s="61"/>
      <c r="P264" s="77"/>
    </row>
  </sheetData>
  <autoFilter ref="A5:AB264">
    <filterColumn colId="9" showButton="0"/>
    <filterColumn colId="10" showButton="0"/>
  </autoFilter>
  <mergeCells count="18">
    <mergeCell ref="A1:G1"/>
    <mergeCell ref="A3:N3"/>
    <mergeCell ref="A4:N4"/>
    <mergeCell ref="A5:A6"/>
    <mergeCell ref="D5:D6"/>
    <mergeCell ref="E5:E6"/>
    <mergeCell ref="F5:F6"/>
    <mergeCell ref="G5:G6"/>
    <mergeCell ref="H5:H6"/>
    <mergeCell ref="B5:C5"/>
    <mergeCell ref="W6:X6"/>
    <mergeCell ref="M5:M6"/>
    <mergeCell ref="I5:I6"/>
    <mergeCell ref="J5:L5"/>
    <mergeCell ref="N5:N6"/>
    <mergeCell ref="O5:O6"/>
    <mergeCell ref="Q6:R6"/>
    <mergeCell ref="T6:U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4"/>
  <sheetViews>
    <sheetView tabSelected="1" workbookViewId="0">
      <selection activeCell="N15" sqref="N15"/>
    </sheetView>
  </sheetViews>
  <sheetFormatPr defaultRowHeight="15" x14ac:dyDescent="0.25"/>
  <cols>
    <col min="2" max="2" width="19.7109375" customWidth="1"/>
    <col min="3" max="3" width="11.7109375" customWidth="1"/>
    <col min="4" max="4" width="3.7109375" bestFit="1" customWidth="1"/>
    <col min="7" max="7" width="15.42578125" bestFit="1" customWidth="1"/>
    <col min="8" max="8" width="15.85546875" customWidth="1"/>
    <col min="9" max="9" width="34.5703125" bestFit="1" customWidth="1"/>
    <col min="10" max="10" width="15.5703125" customWidth="1"/>
  </cols>
  <sheetData>
    <row r="1" spans="1:10" s="61" customFormat="1" x14ac:dyDescent="0.25">
      <c r="A1" s="61" t="s">
        <v>0</v>
      </c>
      <c r="F1" s="81"/>
      <c r="H1" s="81"/>
      <c r="I1" s="81"/>
      <c r="J1" s="81"/>
    </row>
    <row r="2" spans="1:10" s="61" customFormat="1" ht="15.75" x14ac:dyDescent="0.25">
      <c r="A2" s="82" t="s">
        <v>1146</v>
      </c>
      <c r="F2" s="81"/>
      <c r="H2" s="81"/>
      <c r="I2" s="81"/>
      <c r="J2" s="81"/>
    </row>
    <row r="3" spans="1:10" s="61" customFormat="1" x14ac:dyDescent="0.25">
      <c r="F3" s="81"/>
      <c r="H3" s="81"/>
      <c r="I3" s="81"/>
      <c r="J3" s="81"/>
    </row>
    <row r="4" spans="1:10" s="61" customFormat="1" ht="25.5" x14ac:dyDescent="0.35">
      <c r="B4" s="83" t="s">
        <v>1147</v>
      </c>
      <c r="D4" s="83"/>
      <c r="F4" s="81"/>
      <c r="H4" s="81"/>
      <c r="I4" s="81" t="s">
        <v>1163</v>
      </c>
      <c r="J4" s="81"/>
    </row>
    <row r="5" spans="1:10" s="86" customFormat="1" ht="28.5" x14ac:dyDescent="0.25">
      <c r="A5" s="87" t="s">
        <v>4</v>
      </c>
      <c r="B5" s="115" t="s">
        <v>5</v>
      </c>
      <c r="C5" s="115"/>
      <c r="D5" s="87" t="s">
        <v>6</v>
      </c>
      <c r="E5" s="87" t="s">
        <v>789</v>
      </c>
      <c r="F5" s="87" t="s">
        <v>1148</v>
      </c>
      <c r="G5" s="87" t="s">
        <v>1149</v>
      </c>
      <c r="H5" s="88" t="s">
        <v>10</v>
      </c>
      <c r="I5" s="74" t="s">
        <v>11</v>
      </c>
      <c r="J5" s="87" t="s">
        <v>1150</v>
      </c>
    </row>
    <row r="6" spans="1:10" ht="15.75" x14ac:dyDescent="0.25">
      <c r="A6" s="12">
        <v>1</v>
      </c>
      <c r="B6" s="80" t="s">
        <v>919</v>
      </c>
      <c r="C6" s="13" t="s">
        <v>806</v>
      </c>
      <c r="D6" s="14" t="s">
        <v>27</v>
      </c>
      <c r="E6" s="15" t="s">
        <v>28</v>
      </c>
      <c r="F6" s="16" t="s">
        <v>22</v>
      </c>
      <c r="G6" s="17" t="s">
        <v>29</v>
      </c>
      <c r="H6" s="18" t="s">
        <v>30</v>
      </c>
      <c r="I6" s="19" t="s">
        <v>31</v>
      </c>
      <c r="J6" s="21"/>
    </row>
    <row r="7" spans="1:10" ht="15.75" x14ac:dyDescent="0.25">
      <c r="A7" s="12">
        <v>2</v>
      </c>
      <c r="B7" s="80" t="s">
        <v>931</v>
      </c>
      <c r="C7" s="13" t="s">
        <v>816</v>
      </c>
      <c r="D7" s="14"/>
      <c r="E7" s="15" t="s">
        <v>79</v>
      </c>
      <c r="F7" s="16" t="s">
        <v>22</v>
      </c>
      <c r="G7" s="17" t="s">
        <v>35</v>
      </c>
      <c r="H7" s="18" t="s">
        <v>80</v>
      </c>
      <c r="I7" s="19" t="s">
        <v>81</v>
      </c>
      <c r="J7" s="21"/>
    </row>
    <row r="8" spans="1:10" ht="15.75" x14ac:dyDescent="0.25">
      <c r="A8" s="12">
        <v>3</v>
      </c>
      <c r="B8" s="80" t="s">
        <v>1110</v>
      </c>
      <c r="C8" s="51" t="s">
        <v>827</v>
      </c>
      <c r="D8" s="29"/>
      <c r="E8" s="30" t="s">
        <v>574</v>
      </c>
      <c r="F8" s="31" t="s">
        <v>22</v>
      </c>
      <c r="G8" s="32" t="s">
        <v>35</v>
      </c>
      <c r="H8" s="52" t="s">
        <v>670</v>
      </c>
      <c r="I8" s="34" t="s">
        <v>671</v>
      </c>
      <c r="J8" s="36"/>
    </row>
    <row r="9" spans="1:10" ht="15.75" x14ac:dyDescent="0.25">
      <c r="A9" s="12">
        <v>4</v>
      </c>
      <c r="B9" s="80" t="s">
        <v>947</v>
      </c>
      <c r="C9" s="13" t="s">
        <v>827</v>
      </c>
      <c r="D9" s="14" t="s">
        <v>27</v>
      </c>
      <c r="E9" s="15" t="s">
        <v>131</v>
      </c>
      <c r="F9" s="16" t="s">
        <v>22</v>
      </c>
      <c r="G9" s="17" t="s">
        <v>35</v>
      </c>
      <c r="H9" s="18" t="s">
        <v>132</v>
      </c>
      <c r="I9" s="19" t="s">
        <v>133</v>
      </c>
      <c r="J9" s="21"/>
    </row>
    <row r="10" spans="1:10" ht="15.75" x14ac:dyDescent="0.25">
      <c r="A10" s="12">
        <v>5</v>
      </c>
      <c r="B10" s="80" t="s">
        <v>1008</v>
      </c>
      <c r="C10" s="13" t="s">
        <v>869</v>
      </c>
      <c r="D10" s="14" t="s">
        <v>27</v>
      </c>
      <c r="E10" s="15" t="s">
        <v>329</v>
      </c>
      <c r="F10" s="16" t="s">
        <v>22</v>
      </c>
      <c r="G10" s="17" t="s">
        <v>23</v>
      </c>
      <c r="H10" s="18" t="s">
        <v>330</v>
      </c>
      <c r="I10" s="19" t="s">
        <v>331</v>
      </c>
      <c r="J10" s="21"/>
    </row>
    <row r="11" spans="1:10" ht="15.75" x14ac:dyDescent="0.25">
      <c r="A11" s="12">
        <v>6</v>
      </c>
      <c r="B11" s="80" t="s">
        <v>993</v>
      </c>
      <c r="C11" s="13" t="s">
        <v>814</v>
      </c>
      <c r="D11" s="14"/>
      <c r="E11" s="15" t="s">
        <v>432</v>
      </c>
      <c r="F11" s="16" t="s">
        <v>22</v>
      </c>
      <c r="G11" s="17" t="s">
        <v>35</v>
      </c>
      <c r="H11" s="18" t="s">
        <v>433</v>
      </c>
      <c r="I11" s="19" t="s">
        <v>434</v>
      </c>
      <c r="J11" s="21"/>
    </row>
    <row r="12" spans="1:10" ht="15.75" x14ac:dyDescent="0.25">
      <c r="A12" s="12">
        <v>7</v>
      </c>
      <c r="B12" s="80" t="s">
        <v>951</v>
      </c>
      <c r="C12" s="13" t="s">
        <v>814</v>
      </c>
      <c r="D12" s="14"/>
      <c r="E12" s="15" t="s">
        <v>142</v>
      </c>
      <c r="F12" s="16" t="s">
        <v>22</v>
      </c>
      <c r="G12" s="17" t="s">
        <v>35</v>
      </c>
      <c r="H12" s="18" t="s">
        <v>143</v>
      </c>
      <c r="I12" s="19" t="s">
        <v>144</v>
      </c>
      <c r="J12" s="21"/>
    </row>
    <row r="13" spans="1:10" ht="15.75" x14ac:dyDescent="0.25">
      <c r="A13" s="12">
        <v>8</v>
      </c>
      <c r="B13" s="80" t="s">
        <v>1012</v>
      </c>
      <c r="C13" s="13" t="s">
        <v>872</v>
      </c>
      <c r="D13" s="14"/>
      <c r="E13" s="15" t="s">
        <v>308</v>
      </c>
      <c r="F13" s="16" t="s">
        <v>22</v>
      </c>
      <c r="G13" s="17" t="s">
        <v>35</v>
      </c>
      <c r="H13" s="18" t="s">
        <v>341</v>
      </c>
      <c r="I13" s="19" t="s">
        <v>342</v>
      </c>
      <c r="J13" s="21"/>
    </row>
    <row r="14" spans="1:10" ht="15.75" x14ac:dyDescent="0.25">
      <c r="A14" s="12">
        <v>9</v>
      </c>
      <c r="B14" s="80" t="s">
        <v>958</v>
      </c>
      <c r="C14" s="13" t="s">
        <v>833</v>
      </c>
      <c r="D14" s="14"/>
      <c r="E14" s="15" t="s">
        <v>164</v>
      </c>
      <c r="F14" s="16" t="s">
        <v>22</v>
      </c>
      <c r="G14" s="17" t="s">
        <v>35</v>
      </c>
      <c r="H14" s="18" t="s">
        <v>165</v>
      </c>
      <c r="I14" s="19" t="s">
        <v>166</v>
      </c>
      <c r="J14" s="21"/>
    </row>
    <row r="15" spans="1:10" ht="15.75" x14ac:dyDescent="0.25">
      <c r="A15" s="12">
        <v>10</v>
      </c>
      <c r="B15" s="80" t="s">
        <v>983</v>
      </c>
      <c r="C15" s="13" t="s">
        <v>833</v>
      </c>
      <c r="D15" s="14"/>
      <c r="E15" s="15" t="s">
        <v>242</v>
      </c>
      <c r="F15" s="16" t="s">
        <v>22</v>
      </c>
      <c r="G15" s="17" t="s">
        <v>23</v>
      </c>
      <c r="H15" s="18" t="s">
        <v>243</v>
      </c>
      <c r="I15" s="19" t="s">
        <v>244</v>
      </c>
      <c r="J15" s="21"/>
    </row>
    <row r="16" spans="1:10" ht="15.75" x14ac:dyDescent="0.25">
      <c r="A16" s="12">
        <v>11</v>
      </c>
      <c r="B16" s="80" t="s">
        <v>921</v>
      </c>
      <c r="C16" s="13" t="s">
        <v>808</v>
      </c>
      <c r="D16" s="14"/>
      <c r="E16" s="15" t="s">
        <v>40</v>
      </c>
      <c r="F16" s="16" t="s">
        <v>22</v>
      </c>
      <c r="G16" s="17" t="s">
        <v>23</v>
      </c>
      <c r="H16" s="18" t="s">
        <v>41</v>
      </c>
      <c r="I16" s="19" t="s">
        <v>42</v>
      </c>
      <c r="J16" s="21"/>
    </row>
    <row r="17" spans="1:10" ht="15.75" x14ac:dyDescent="0.25">
      <c r="A17" s="12">
        <v>12</v>
      </c>
      <c r="B17" s="80" t="s">
        <v>1072</v>
      </c>
      <c r="C17" s="13" t="s">
        <v>808</v>
      </c>
      <c r="D17" s="14"/>
      <c r="E17" s="15" t="s">
        <v>538</v>
      </c>
      <c r="F17" s="16" t="s">
        <v>22</v>
      </c>
      <c r="G17" s="17" t="s">
        <v>539</v>
      </c>
      <c r="H17" s="18" t="s">
        <v>540</v>
      </c>
      <c r="I17" s="19" t="s">
        <v>541</v>
      </c>
      <c r="J17" s="37"/>
    </row>
    <row r="18" spans="1:10" ht="15.75" x14ac:dyDescent="0.25">
      <c r="A18" s="12">
        <v>13</v>
      </c>
      <c r="B18" s="80" t="s">
        <v>939</v>
      </c>
      <c r="C18" s="13" t="s">
        <v>808</v>
      </c>
      <c r="D18" s="14"/>
      <c r="E18" s="15" t="s">
        <v>105</v>
      </c>
      <c r="F18" s="16" t="s">
        <v>22</v>
      </c>
      <c r="G18" s="17" t="s">
        <v>106</v>
      </c>
      <c r="H18" s="18" t="s">
        <v>107</v>
      </c>
      <c r="I18" s="19" t="s">
        <v>108</v>
      </c>
      <c r="J18" s="21"/>
    </row>
    <row r="19" spans="1:10" ht="15.75" x14ac:dyDescent="0.25">
      <c r="A19" s="12">
        <v>14</v>
      </c>
      <c r="B19" s="80" t="s">
        <v>985</v>
      </c>
      <c r="C19" s="13" t="s">
        <v>852</v>
      </c>
      <c r="D19" s="14" t="s">
        <v>27</v>
      </c>
      <c r="E19" s="15" t="s">
        <v>247</v>
      </c>
      <c r="F19" s="16" t="s">
        <v>22</v>
      </c>
      <c r="G19" s="17" t="s">
        <v>35</v>
      </c>
      <c r="H19" s="18" t="s">
        <v>248</v>
      </c>
      <c r="I19" s="19" t="s">
        <v>249</v>
      </c>
      <c r="J19" s="21"/>
    </row>
    <row r="20" spans="1:10" ht="15.75" x14ac:dyDescent="0.25">
      <c r="A20" s="12">
        <v>15</v>
      </c>
      <c r="B20" s="80" t="s">
        <v>1046</v>
      </c>
      <c r="C20" s="13" t="s">
        <v>835</v>
      </c>
      <c r="D20" s="14"/>
      <c r="E20" s="15" t="s">
        <v>460</v>
      </c>
      <c r="F20" s="16" t="s">
        <v>22</v>
      </c>
      <c r="G20" s="17" t="s">
        <v>439</v>
      </c>
      <c r="H20" s="18" t="s">
        <v>461</v>
      </c>
      <c r="I20" s="19" t="s">
        <v>462</v>
      </c>
      <c r="J20" s="21"/>
    </row>
    <row r="21" spans="1:10" ht="15.75" x14ac:dyDescent="0.25">
      <c r="A21" s="12">
        <v>16</v>
      </c>
      <c r="B21" s="80" t="s">
        <v>1048</v>
      </c>
      <c r="C21" s="13" t="s">
        <v>822</v>
      </c>
      <c r="D21" s="14" t="s">
        <v>27</v>
      </c>
      <c r="E21" s="15" t="s">
        <v>466</v>
      </c>
      <c r="F21" s="16" t="s">
        <v>22</v>
      </c>
      <c r="G21" s="17" t="s">
        <v>35</v>
      </c>
      <c r="H21" s="18" t="s">
        <v>467</v>
      </c>
      <c r="I21" s="19" t="s">
        <v>468</v>
      </c>
      <c r="J21" s="21"/>
    </row>
    <row r="22" spans="1:10" ht="15.75" x14ac:dyDescent="0.25">
      <c r="A22" s="12">
        <v>17</v>
      </c>
      <c r="B22" s="80" t="s">
        <v>1076</v>
      </c>
      <c r="C22" s="13" t="s">
        <v>875</v>
      </c>
      <c r="D22" s="14" t="s">
        <v>27</v>
      </c>
      <c r="E22" s="15" t="s">
        <v>555</v>
      </c>
      <c r="F22" s="16" t="s">
        <v>22</v>
      </c>
      <c r="G22" s="32" t="s">
        <v>35</v>
      </c>
      <c r="H22" s="18" t="s">
        <v>556</v>
      </c>
      <c r="I22" s="19" t="s">
        <v>280</v>
      </c>
      <c r="J22" s="21"/>
    </row>
    <row r="23" spans="1:10" ht="15.75" x14ac:dyDescent="0.25">
      <c r="A23" s="12">
        <v>18</v>
      </c>
      <c r="B23" s="80" t="s">
        <v>1128</v>
      </c>
      <c r="C23" s="28" t="s">
        <v>911</v>
      </c>
      <c r="D23" s="29" t="s">
        <v>27</v>
      </c>
      <c r="E23" s="54" t="s">
        <v>335</v>
      </c>
      <c r="F23" s="31" t="s">
        <v>22</v>
      </c>
      <c r="G23" s="32" t="s">
        <v>23</v>
      </c>
      <c r="H23" s="33" t="s">
        <v>737</v>
      </c>
      <c r="I23" s="55" t="s">
        <v>738</v>
      </c>
      <c r="J23" s="36" t="s">
        <v>685</v>
      </c>
    </row>
    <row r="24" spans="1:10" ht="15.75" x14ac:dyDescent="0.25">
      <c r="A24" s="12">
        <v>19</v>
      </c>
      <c r="B24" s="80" t="s">
        <v>1078</v>
      </c>
      <c r="C24" s="13" t="s">
        <v>837</v>
      </c>
      <c r="D24" s="14"/>
      <c r="E24" s="15" t="s">
        <v>560</v>
      </c>
      <c r="F24" s="16" t="s">
        <v>22</v>
      </c>
      <c r="G24" s="17" t="s">
        <v>561</v>
      </c>
      <c r="H24" s="18" t="s">
        <v>562</v>
      </c>
      <c r="I24" s="19" t="s">
        <v>563</v>
      </c>
      <c r="J24" s="21"/>
    </row>
    <row r="25" spans="1:10" ht="15.75" x14ac:dyDescent="0.25">
      <c r="A25" s="12">
        <v>20</v>
      </c>
      <c r="B25" s="80" t="s">
        <v>994</v>
      </c>
      <c r="C25" s="28" t="s">
        <v>837</v>
      </c>
      <c r="D25" s="29"/>
      <c r="E25" s="54" t="s">
        <v>290</v>
      </c>
      <c r="F25" s="31" t="s">
        <v>22</v>
      </c>
      <c r="G25" s="32" t="s">
        <v>35</v>
      </c>
      <c r="H25" s="33" t="s">
        <v>703</v>
      </c>
      <c r="I25" s="34" t="s">
        <v>704</v>
      </c>
      <c r="J25" s="36" t="s">
        <v>685</v>
      </c>
    </row>
    <row r="26" spans="1:10" ht="15.75" x14ac:dyDescent="0.25">
      <c r="A26" s="12">
        <v>21</v>
      </c>
      <c r="B26" s="80" t="s">
        <v>1093</v>
      </c>
      <c r="C26" s="13" t="s">
        <v>858</v>
      </c>
      <c r="D26" s="14" t="s">
        <v>27</v>
      </c>
      <c r="E26" s="15" t="s">
        <v>214</v>
      </c>
      <c r="F26" s="16" t="s">
        <v>22</v>
      </c>
      <c r="G26" s="32" t="s">
        <v>23</v>
      </c>
      <c r="H26" s="18" t="s">
        <v>610</v>
      </c>
      <c r="I26" s="19" t="s">
        <v>611</v>
      </c>
      <c r="J26" s="21"/>
    </row>
    <row r="27" spans="1:10" ht="15.75" x14ac:dyDescent="0.25">
      <c r="A27" s="12">
        <v>22</v>
      </c>
      <c r="B27" s="80" t="s">
        <v>993</v>
      </c>
      <c r="C27" s="13" t="s">
        <v>859</v>
      </c>
      <c r="D27" s="14"/>
      <c r="E27" s="15" t="s">
        <v>275</v>
      </c>
      <c r="F27" s="16" t="s">
        <v>22</v>
      </c>
      <c r="G27" s="17" t="s">
        <v>23</v>
      </c>
      <c r="H27" s="18" t="s">
        <v>276</v>
      </c>
      <c r="I27" s="19" t="s">
        <v>277</v>
      </c>
      <c r="J27" s="21"/>
    </row>
    <row r="28" spans="1:10" ht="15.75" x14ac:dyDescent="0.25">
      <c r="A28" s="12">
        <v>23</v>
      </c>
      <c r="B28" s="80" t="s">
        <v>1022</v>
      </c>
      <c r="C28" s="13" t="s">
        <v>860</v>
      </c>
      <c r="D28" s="14"/>
      <c r="E28" s="15" t="s">
        <v>167</v>
      </c>
      <c r="F28" s="16" t="s">
        <v>22</v>
      </c>
      <c r="G28" s="17" t="s">
        <v>23</v>
      </c>
      <c r="H28" s="18" t="s">
        <v>371</v>
      </c>
      <c r="I28" s="19" t="s">
        <v>372</v>
      </c>
      <c r="J28" s="21"/>
    </row>
    <row r="29" spans="1:10" ht="15.75" x14ac:dyDescent="0.25">
      <c r="A29" s="12">
        <v>24</v>
      </c>
      <c r="B29" s="80" t="s">
        <v>929</v>
      </c>
      <c r="C29" s="13" t="s">
        <v>810</v>
      </c>
      <c r="D29" s="14" t="s">
        <v>27</v>
      </c>
      <c r="E29" s="15" t="s">
        <v>72</v>
      </c>
      <c r="F29" s="16" t="s">
        <v>22</v>
      </c>
      <c r="G29" s="17" t="s">
        <v>73</v>
      </c>
      <c r="H29" s="18" t="s">
        <v>74</v>
      </c>
      <c r="I29" s="19" t="s">
        <v>75</v>
      </c>
      <c r="J29" s="21"/>
    </row>
    <row r="30" spans="1:10" ht="15.75" x14ac:dyDescent="0.25">
      <c r="A30" s="12">
        <v>25</v>
      </c>
      <c r="B30" s="80" t="s">
        <v>1024</v>
      </c>
      <c r="C30" s="13" t="s">
        <v>878</v>
      </c>
      <c r="D30" s="14" t="s">
        <v>27</v>
      </c>
      <c r="E30" s="15" t="s">
        <v>152</v>
      </c>
      <c r="F30" s="16" t="s">
        <v>22</v>
      </c>
      <c r="G30" s="17" t="s">
        <v>115</v>
      </c>
      <c r="H30" s="18" t="s">
        <v>376</v>
      </c>
      <c r="I30" s="19" t="s">
        <v>377</v>
      </c>
      <c r="J30" s="21"/>
    </row>
    <row r="31" spans="1:10" ht="15.75" x14ac:dyDescent="0.25">
      <c r="A31" s="12">
        <v>26</v>
      </c>
      <c r="B31" s="80" t="s">
        <v>998</v>
      </c>
      <c r="C31" s="13" t="s">
        <v>863</v>
      </c>
      <c r="D31" s="14" t="s">
        <v>27</v>
      </c>
      <c r="E31" s="15" t="s">
        <v>290</v>
      </c>
      <c r="F31" s="16" t="s">
        <v>22</v>
      </c>
      <c r="G31" s="17" t="s">
        <v>35</v>
      </c>
      <c r="H31" s="18" t="s">
        <v>291</v>
      </c>
      <c r="I31" s="19" t="s">
        <v>292</v>
      </c>
      <c r="J31" s="21"/>
    </row>
    <row r="32" spans="1:10" ht="15.75" x14ac:dyDescent="0.25">
      <c r="A32" s="12">
        <v>27</v>
      </c>
      <c r="B32" s="80" t="s">
        <v>1127</v>
      </c>
      <c r="C32" s="28" t="s">
        <v>840</v>
      </c>
      <c r="D32" s="29"/>
      <c r="E32" s="54" t="s">
        <v>734</v>
      </c>
      <c r="F32" s="31" t="s">
        <v>145</v>
      </c>
      <c r="G32" s="32" t="s">
        <v>35</v>
      </c>
      <c r="H32" s="33" t="s">
        <v>735</v>
      </c>
      <c r="I32" s="34" t="s">
        <v>736</v>
      </c>
      <c r="J32" s="36" t="s">
        <v>685</v>
      </c>
    </row>
    <row r="33" spans="1:10" ht="15.75" x14ac:dyDescent="0.25">
      <c r="A33" s="12">
        <v>28</v>
      </c>
      <c r="B33" s="80" t="s">
        <v>965</v>
      </c>
      <c r="C33" s="13" t="s">
        <v>840</v>
      </c>
      <c r="D33" s="14"/>
      <c r="E33" s="15" t="s">
        <v>188</v>
      </c>
      <c r="F33" s="16" t="s">
        <v>22</v>
      </c>
      <c r="G33" s="17" t="s">
        <v>189</v>
      </c>
      <c r="H33" s="18" t="s">
        <v>190</v>
      </c>
      <c r="I33" s="19" t="s">
        <v>191</v>
      </c>
      <c r="J33" s="21"/>
    </row>
    <row r="34" spans="1:10" ht="15.75" x14ac:dyDescent="0.25">
      <c r="A34" s="12">
        <v>29</v>
      </c>
      <c r="B34" s="80" t="s">
        <v>1052</v>
      </c>
      <c r="C34" s="13" t="s">
        <v>887</v>
      </c>
      <c r="D34" s="14"/>
      <c r="E34" s="15" t="s">
        <v>478</v>
      </c>
      <c r="F34" s="16" t="s">
        <v>22</v>
      </c>
      <c r="G34" s="17" t="s">
        <v>35</v>
      </c>
      <c r="H34" s="18" t="s">
        <v>479</v>
      </c>
      <c r="I34" s="19" t="s">
        <v>480</v>
      </c>
      <c r="J34" s="21"/>
    </row>
    <row r="35" spans="1:10" ht="15.75" x14ac:dyDescent="0.25">
      <c r="A35" s="12">
        <v>30</v>
      </c>
      <c r="B35" s="80" t="s">
        <v>966</v>
      </c>
      <c r="C35" s="13" t="s">
        <v>823</v>
      </c>
      <c r="D35" s="14" t="s">
        <v>27</v>
      </c>
      <c r="E35" s="15" t="s">
        <v>28</v>
      </c>
      <c r="F35" s="16" t="s">
        <v>22</v>
      </c>
      <c r="G35" s="17" t="s">
        <v>23</v>
      </c>
      <c r="H35" s="18" t="s">
        <v>192</v>
      </c>
      <c r="I35" s="19" t="s">
        <v>193</v>
      </c>
      <c r="J35" s="21"/>
    </row>
    <row r="36" spans="1:10" ht="15.75" x14ac:dyDescent="0.25">
      <c r="A36" s="12">
        <v>31</v>
      </c>
      <c r="B36" s="80" t="s">
        <v>1059</v>
      </c>
      <c r="C36" s="13" t="s">
        <v>841</v>
      </c>
      <c r="D36" s="14" t="s">
        <v>27</v>
      </c>
      <c r="E36" s="15" t="s">
        <v>278</v>
      </c>
      <c r="F36" s="16" t="s">
        <v>22</v>
      </c>
      <c r="G36" s="32" t="s">
        <v>23</v>
      </c>
      <c r="H36" s="18" t="s">
        <v>499</v>
      </c>
      <c r="I36" s="19" t="s">
        <v>500</v>
      </c>
      <c r="J36" s="21"/>
    </row>
    <row r="37" spans="1:10" ht="15.75" x14ac:dyDescent="0.25">
      <c r="A37" s="12">
        <v>32</v>
      </c>
      <c r="B37" s="80" t="s">
        <v>999</v>
      </c>
      <c r="C37" s="13" t="s">
        <v>842</v>
      </c>
      <c r="D37" s="14" t="s">
        <v>27</v>
      </c>
      <c r="E37" s="15" t="s">
        <v>296</v>
      </c>
      <c r="F37" s="16" t="s">
        <v>297</v>
      </c>
      <c r="G37" s="17" t="s">
        <v>35</v>
      </c>
      <c r="H37" s="18" t="s">
        <v>298</v>
      </c>
      <c r="I37" s="19" t="s">
        <v>299</v>
      </c>
      <c r="J37" s="21"/>
    </row>
    <row r="38" spans="1:10" ht="15.75" x14ac:dyDescent="0.25">
      <c r="A38" s="12">
        <v>33</v>
      </c>
      <c r="B38" s="80" t="s">
        <v>1099</v>
      </c>
      <c r="C38" s="13" t="s">
        <v>903</v>
      </c>
      <c r="D38" s="14"/>
      <c r="E38" s="15" t="s">
        <v>631</v>
      </c>
      <c r="F38" s="16" t="s">
        <v>22</v>
      </c>
      <c r="G38" s="32" t="s">
        <v>35</v>
      </c>
      <c r="H38" s="18" t="s">
        <v>632</v>
      </c>
      <c r="I38" s="19" t="s">
        <v>633</v>
      </c>
      <c r="J38" s="21"/>
    </row>
    <row r="39" spans="1:10" ht="15.75" x14ac:dyDescent="0.25">
      <c r="A39" s="12">
        <v>34</v>
      </c>
      <c r="B39" s="80" t="s">
        <v>1089</v>
      </c>
      <c r="C39" s="43" t="s">
        <v>900</v>
      </c>
      <c r="D39" s="14"/>
      <c r="E39" s="44" t="s">
        <v>599</v>
      </c>
      <c r="F39" s="16" t="s">
        <v>22</v>
      </c>
      <c r="G39" s="32" t="s">
        <v>35</v>
      </c>
      <c r="H39" s="45" t="s">
        <v>600</v>
      </c>
      <c r="I39" s="46" t="s">
        <v>601</v>
      </c>
      <c r="J39" s="21"/>
    </row>
    <row r="40" spans="1:10" ht="15.75" x14ac:dyDescent="0.25">
      <c r="A40" s="12">
        <v>35</v>
      </c>
      <c r="B40" s="80" t="s">
        <v>1033</v>
      </c>
      <c r="C40" s="13" t="s">
        <v>819</v>
      </c>
      <c r="D40" s="14" t="s">
        <v>27</v>
      </c>
      <c r="E40" s="15" t="s">
        <v>259</v>
      </c>
      <c r="F40" s="16" t="s">
        <v>297</v>
      </c>
      <c r="G40" s="17" t="s">
        <v>35</v>
      </c>
      <c r="H40" s="18" t="s">
        <v>406</v>
      </c>
      <c r="I40" s="19" t="s">
        <v>407</v>
      </c>
      <c r="J40" s="21"/>
    </row>
    <row r="41" spans="1:10" ht="15.75" x14ac:dyDescent="0.25">
      <c r="A41" s="12">
        <v>36</v>
      </c>
      <c r="B41" s="80" t="s">
        <v>972</v>
      </c>
      <c r="C41" s="13" t="s">
        <v>845</v>
      </c>
      <c r="D41" s="14" t="s">
        <v>27</v>
      </c>
      <c r="E41" s="15" t="s">
        <v>208</v>
      </c>
      <c r="F41" s="16" t="s">
        <v>22</v>
      </c>
      <c r="G41" s="17" t="s">
        <v>35</v>
      </c>
      <c r="H41" s="18" t="s">
        <v>209</v>
      </c>
      <c r="I41" s="19" t="s">
        <v>210</v>
      </c>
      <c r="J41" s="21"/>
    </row>
    <row r="42" spans="1:10" ht="15.75" x14ac:dyDescent="0.25">
      <c r="A42" s="12">
        <v>37</v>
      </c>
      <c r="B42" s="80" t="s">
        <v>1003</v>
      </c>
      <c r="C42" s="13" t="s">
        <v>866</v>
      </c>
      <c r="D42" s="14"/>
      <c r="E42" s="15" t="s">
        <v>311</v>
      </c>
      <c r="F42" s="16" t="s">
        <v>22</v>
      </c>
      <c r="G42" s="17" t="s">
        <v>35</v>
      </c>
      <c r="H42" s="18" t="s">
        <v>312</v>
      </c>
      <c r="I42" s="19" t="s">
        <v>313</v>
      </c>
      <c r="J42" s="21"/>
    </row>
    <row r="43" spans="1:10" ht="15.75" x14ac:dyDescent="0.25">
      <c r="A43" s="12">
        <v>38</v>
      </c>
      <c r="B43" s="80" t="s">
        <v>1034</v>
      </c>
      <c r="C43" s="13" t="s">
        <v>866</v>
      </c>
      <c r="D43" s="14"/>
      <c r="E43" s="15" t="s">
        <v>411</v>
      </c>
      <c r="F43" s="16" t="s">
        <v>22</v>
      </c>
      <c r="G43" s="17" t="s">
        <v>35</v>
      </c>
      <c r="H43" s="18" t="s">
        <v>412</v>
      </c>
      <c r="I43" s="19" t="s">
        <v>413</v>
      </c>
      <c r="J43" s="21"/>
    </row>
    <row r="44" spans="1:10" ht="15.75" x14ac:dyDescent="0.25">
      <c r="A44" s="12">
        <v>39</v>
      </c>
      <c r="B44" s="80" t="s">
        <v>1043</v>
      </c>
      <c r="C44" s="13" t="s">
        <v>895</v>
      </c>
      <c r="D44" s="14" t="s">
        <v>27</v>
      </c>
      <c r="E44" s="15" t="s">
        <v>518</v>
      </c>
      <c r="F44" s="16" t="s">
        <v>22</v>
      </c>
      <c r="G44" s="32" t="s">
        <v>35</v>
      </c>
      <c r="H44" s="18" t="s">
        <v>519</v>
      </c>
      <c r="I44" s="19" t="s">
        <v>520</v>
      </c>
      <c r="J44" s="21"/>
    </row>
    <row r="45" spans="1:10" ht="15.75" x14ac:dyDescent="0.25">
      <c r="A45" s="12">
        <v>40</v>
      </c>
      <c r="B45" s="80" t="s">
        <v>1117</v>
      </c>
      <c r="C45" s="28" t="s">
        <v>896</v>
      </c>
      <c r="D45" s="29" t="s">
        <v>27</v>
      </c>
      <c r="E45" s="54" t="s">
        <v>102</v>
      </c>
      <c r="F45" s="31" t="s">
        <v>22</v>
      </c>
      <c r="G45" s="32" t="s">
        <v>35</v>
      </c>
      <c r="H45" s="33" t="s">
        <v>698</v>
      </c>
      <c r="I45" s="34" t="s">
        <v>699</v>
      </c>
      <c r="J45" s="36" t="s">
        <v>685</v>
      </c>
    </row>
    <row r="46" spans="1:10" ht="15.75" x14ac:dyDescent="0.25">
      <c r="A46" s="12">
        <v>41</v>
      </c>
      <c r="B46" s="80" t="s">
        <v>1108</v>
      </c>
      <c r="C46" s="51" t="s">
        <v>807</v>
      </c>
      <c r="D46" s="29" t="s">
        <v>27</v>
      </c>
      <c r="E46" s="30" t="s">
        <v>366</v>
      </c>
      <c r="F46" s="31" t="s">
        <v>660</v>
      </c>
      <c r="G46" s="32" t="s">
        <v>23</v>
      </c>
      <c r="H46" s="52" t="s">
        <v>663</v>
      </c>
      <c r="I46" s="34" t="s">
        <v>664</v>
      </c>
      <c r="J46" s="36"/>
    </row>
    <row r="47" spans="1:10" ht="15.75" x14ac:dyDescent="0.25">
      <c r="A47" s="12">
        <v>42</v>
      </c>
      <c r="B47" s="80" t="s">
        <v>1133</v>
      </c>
      <c r="C47" s="28" t="s">
        <v>850</v>
      </c>
      <c r="D47" s="29" t="s">
        <v>27</v>
      </c>
      <c r="E47" s="54" t="s">
        <v>754</v>
      </c>
      <c r="F47" s="31">
        <v>4.9000000000000004</v>
      </c>
      <c r="G47" s="32" t="s">
        <v>785</v>
      </c>
      <c r="H47" s="33"/>
      <c r="I47" s="55"/>
      <c r="J47" s="36" t="s">
        <v>784</v>
      </c>
    </row>
    <row r="48" spans="1:10" ht="15.75" x14ac:dyDescent="0.25">
      <c r="A48" s="12">
        <v>43</v>
      </c>
      <c r="B48" s="80" t="s">
        <v>1135</v>
      </c>
      <c r="C48" s="28" t="s">
        <v>900</v>
      </c>
      <c r="D48" s="29"/>
      <c r="E48" s="54" t="s">
        <v>758</v>
      </c>
      <c r="F48" s="31">
        <v>5</v>
      </c>
      <c r="G48" s="32" t="s">
        <v>785</v>
      </c>
      <c r="H48" s="33"/>
      <c r="I48" s="55"/>
      <c r="J48" s="36" t="s">
        <v>784</v>
      </c>
    </row>
    <row r="49" spans="1:10" ht="15.75" x14ac:dyDescent="0.25">
      <c r="A49" s="12">
        <v>44</v>
      </c>
      <c r="B49" s="80" t="s">
        <v>1144</v>
      </c>
      <c r="C49" s="28" t="s">
        <v>812</v>
      </c>
      <c r="D49" s="29"/>
      <c r="E49" s="54" t="s">
        <v>781</v>
      </c>
      <c r="F49" s="31">
        <v>4.4000000000000004</v>
      </c>
      <c r="G49" s="32" t="s">
        <v>785</v>
      </c>
      <c r="H49" s="33"/>
      <c r="I49" s="55"/>
      <c r="J49" s="36" t="s">
        <v>784</v>
      </c>
    </row>
    <row r="50" spans="1:10" s="61" customFormat="1" x14ac:dyDescent="0.25">
      <c r="A50" s="61" t="s">
        <v>1154</v>
      </c>
      <c r="F50" s="81"/>
      <c r="I50" s="89" t="s">
        <v>1151</v>
      </c>
      <c r="J50" s="81"/>
    </row>
    <row r="51" spans="1:10" s="61" customFormat="1" x14ac:dyDescent="0.25">
      <c r="F51" s="81"/>
      <c r="I51" s="90" t="s">
        <v>1152</v>
      </c>
      <c r="J51" s="81"/>
    </row>
    <row r="52" spans="1:10" s="61" customFormat="1" x14ac:dyDescent="0.25">
      <c r="F52" s="81"/>
      <c r="H52" s="81"/>
      <c r="I52" s="81"/>
      <c r="J52" s="81"/>
    </row>
    <row r="53" spans="1:10" s="61" customFormat="1" x14ac:dyDescent="0.25">
      <c r="F53" s="81"/>
      <c r="H53" s="81"/>
      <c r="I53" s="81"/>
      <c r="J53" s="81"/>
    </row>
    <row r="54" spans="1:10" s="61" customFormat="1" x14ac:dyDescent="0.25">
      <c r="F54" s="81"/>
      <c r="H54" s="81"/>
      <c r="I54" s="90" t="s">
        <v>1153</v>
      </c>
      <c r="J54" s="81"/>
    </row>
  </sheetData>
  <sortState ref="B6:J46">
    <sortCondition ref="C6:C46"/>
    <sortCondition ref="B6:B46"/>
  </sortState>
  <mergeCells count="1">
    <mergeCell ref="B5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4"/>
  <sheetViews>
    <sheetView workbookViewId="0">
      <selection activeCell="I5" sqref="I5"/>
    </sheetView>
  </sheetViews>
  <sheetFormatPr defaultRowHeight="15" x14ac:dyDescent="0.25"/>
  <cols>
    <col min="2" max="2" width="23.5703125" customWidth="1"/>
    <col min="4" max="4" width="3.85546875" bestFit="1" customWidth="1"/>
    <col min="5" max="5" width="11.28515625" bestFit="1" customWidth="1"/>
    <col min="7" max="7" width="15.42578125" bestFit="1" customWidth="1"/>
    <col min="8" max="8" width="22.85546875" bestFit="1" customWidth="1"/>
    <col min="9" max="9" width="31.85546875" bestFit="1" customWidth="1"/>
    <col min="10" max="10" width="19.5703125" customWidth="1"/>
  </cols>
  <sheetData>
    <row r="1" spans="1:10" s="61" customFormat="1" x14ac:dyDescent="0.25">
      <c r="A1" s="61" t="s">
        <v>0</v>
      </c>
      <c r="F1" s="81"/>
      <c r="H1" s="81"/>
      <c r="I1" s="81"/>
      <c r="J1" s="81"/>
    </row>
    <row r="2" spans="1:10" s="61" customFormat="1" ht="15.75" x14ac:dyDescent="0.25">
      <c r="A2" s="82" t="s">
        <v>1146</v>
      </c>
      <c r="F2" s="81"/>
      <c r="H2" s="81"/>
      <c r="I2" s="81"/>
      <c r="J2" s="81"/>
    </row>
    <row r="3" spans="1:10" s="61" customFormat="1" x14ac:dyDescent="0.25">
      <c r="F3" s="81"/>
      <c r="H3" s="81"/>
      <c r="I3" s="81"/>
      <c r="J3" s="81"/>
    </row>
    <row r="4" spans="1:10" s="61" customFormat="1" ht="25.5" x14ac:dyDescent="0.35">
      <c r="B4" s="83" t="s">
        <v>1155</v>
      </c>
      <c r="D4" s="83"/>
      <c r="F4" s="81"/>
      <c r="H4" s="81"/>
      <c r="I4" s="81" t="s">
        <v>1164</v>
      </c>
      <c r="J4" s="81"/>
    </row>
    <row r="5" spans="1:10" s="86" customFormat="1" ht="28.5" x14ac:dyDescent="0.25">
      <c r="A5" s="87" t="s">
        <v>4</v>
      </c>
      <c r="B5" s="115" t="s">
        <v>5</v>
      </c>
      <c r="C5" s="115"/>
      <c r="D5" s="87" t="s">
        <v>6</v>
      </c>
      <c r="E5" s="87" t="s">
        <v>789</v>
      </c>
      <c r="F5" s="87" t="s">
        <v>1148</v>
      </c>
      <c r="G5" s="87" t="s">
        <v>1149</v>
      </c>
      <c r="H5" s="88" t="s">
        <v>10</v>
      </c>
      <c r="I5" s="74" t="s">
        <v>11</v>
      </c>
      <c r="J5" s="87" t="s">
        <v>1150</v>
      </c>
    </row>
    <row r="6" spans="1:10" ht="15.75" x14ac:dyDescent="0.25">
      <c r="A6" s="12">
        <v>1</v>
      </c>
      <c r="B6" s="80" t="s">
        <v>1035</v>
      </c>
      <c r="C6" s="13" t="s">
        <v>827</v>
      </c>
      <c r="D6" s="14"/>
      <c r="E6" s="15" t="s">
        <v>414</v>
      </c>
      <c r="F6" s="16" t="s">
        <v>22</v>
      </c>
      <c r="G6" s="17" t="s">
        <v>35</v>
      </c>
      <c r="H6" s="18" t="s">
        <v>415</v>
      </c>
      <c r="I6" s="19" t="s">
        <v>416</v>
      </c>
      <c r="J6" s="21"/>
    </row>
    <row r="7" spans="1:10" ht="15.75" x14ac:dyDescent="0.25">
      <c r="A7" s="12">
        <v>2</v>
      </c>
      <c r="B7" s="80" t="s">
        <v>1111</v>
      </c>
      <c r="C7" s="51" t="s">
        <v>827</v>
      </c>
      <c r="D7" s="29" t="s">
        <v>27</v>
      </c>
      <c r="E7" s="30" t="s">
        <v>28</v>
      </c>
      <c r="F7" s="31" t="s">
        <v>22</v>
      </c>
      <c r="G7" s="32" t="s">
        <v>35</v>
      </c>
      <c r="H7" s="52" t="s">
        <v>672</v>
      </c>
      <c r="I7" s="34" t="s">
        <v>673</v>
      </c>
      <c r="J7" s="36"/>
    </row>
    <row r="8" spans="1:10" ht="15.75" x14ac:dyDescent="0.25">
      <c r="A8" s="12">
        <v>3</v>
      </c>
      <c r="B8" s="80" t="s">
        <v>948</v>
      </c>
      <c r="C8" s="13" t="s">
        <v>827</v>
      </c>
      <c r="D8" s="14" t="s">
        <v>27</v>
      </c>
      <c r="E8" s="15" t="s">
        <v>134</v>
      </c>
      <c r="F8" s="16" t="s">
        <v>22</v>
      </c>
      <c r="G8" s="17" t="s">
        <v>35</v>
      </c>
      <c r="H8" s="18" t="s">
        <v>135</v>
      </c>
      <c r="I8" s="19" t="s">
        <v>136</v>
      </c>
      <c r="J8" s="21"/>
    </row>
    <row r="9" spans="1:10" ht="15.75" x14ac:dyDescent="0.25">
      <c r="A9" s="12">
        <v>4</v>
      </c>
      <c r="B9" s="80" t="s">
        <v>932</v>
      </c>
      <c r="C9" s="13" t="s">
        <v>817</v>
      </c>
      <c r="D9" s="14"/>
      <c r="E9" s="15" t="s">
        <v>82</v>
      </c>
      <c r="F9" s="16" t="s">
        <v>22</v>
      </c>
      <c r="G9" s="17" t="s">
        <v>83</v>
      </c>
      <c r="H9" s="18" t="s">
        <v>84</v>
      </c>
      <c r="I9" s="19" t="s">
        <v>85</v>
      </c>
      <c r="J9" s="21"/>
    </row>
    <row r="10" spans="1:10" ht="15.75" x14ac:dyDescent="0.25">
      <c r="A10" s="12">
        <v>5</v>
      </c>
      <c r="B10" s="80" t="s">
        <v>1041</v>
      </c>
      <c r="C10" s="13" t="s">
        <v>814</v>
      </c>
      <c r="D10" s="14"/>
      <c r="E10" s="15" t="s">
        <v>435</v>
      </c>
      <c r="F10" s="16" t="s">
        <v>22</v>
      </c>
      <c r="G10" s="17" t="s">
        <v>23</v>
      </c>
      <c r="H10" s="18" t="s">
        <v>436</v>
      </c>
      <c r="I10" s="19" t="s">
        <v>437</v>
      </c>
      <c r="J10" s="21"/>
    </row>
    <row r="11" spans="1:10" ht="15.75" x14ac:dyDescent="0.25">
      <c r="A11" s="12">
        <v>6</v>
      </c>
      <c r="B11" s="80" t="s">
        <v>952</v>
      </c>
      <c r="C11" s="13" t="s">
        <v>830</v>
      </c>
      <c r="D11" s="14"/>
      <c r="E11" s="15" t="s">
        <v>128</v>
      </c>
      <c r="F11" s="16" t="s">
        <v>145</v>
      </c>
      <c r="G11" s="17" t="s">
        <v>23</v>
      </c>
      <c r="H11" s="18" t="s">
        <v>146</v>
      </c>
      <c r="I11" s="19" t="s">
        <v>147</v>
      </c>
      <c r="J11" s="21"/>
    </row>
    <row r="12" spans="1:10" ht="15.75" x14ac:dyDescent="0.25">
      <c r="A12" s="12">
        <v>7</v>
      </c>
      <c r="B12" s="80" t="s">
        <v>941</v>
      </c>
      <c r="C12" s="28" t="s">
        <v>906</v>
      </c>
      <c r="D12" s="29"/>
      <c r="E12" s="54" t="s">
        <v>686</v>
      </c>
      <c r="F12" s="31" t="s">
        <v>22</v>
      </c>
      <c r="G12" s="32" t="s">
        <v>23</v>
      </c>
      <c r="H12" s="33" t="s">
        <v>687</v>
      </c>
      <c r="I12" s="34" t="s">
        <v>688</v>
      </c>
      <c r="J12" s="36" t="s">
        <v>685</v>
      </c>
    </row>
    <row r="13" spans="1:10" ht="15.75" x14ac:dyDescent="0.25">
      <c r="A13" s="12">
        <v>8</v>
      </c>
      <c r="B13" s="80" t="s">
        <v>1011</v>
      </c>
      <c r="C13" s="13" t="s">
        <v>871</v>
      </c>
      <c r="D13" s="14" t="s">
        <v>27</v>
      </c>
      <c r="E13" s="15" t="s">
        <v>338</v>
      </c>
      <c r="F13" s="16" t="s">
        <v>22</v>
      </c>
      <c r="G13" s="17" t="s">
        <v>35</v>
      </c>
      <c r="H13" s="18" t="s">
        <v>339</v>
      </c>
      <c r="I13" s="19" t="s">
        <v>340</v>
      </c>
      <c r="J13" s="21"/>
    </row>
    <row r="14" spans="1:10" ht="15.75" x14ac:dyDescent="0.25">
      <c r="A14" s="12">
        <v>9</v>
      </c>
      <c r="B14" s="80" t="s">
        <v>1013</v>
      </c>
      <c r="C14" s="13" t="s">
        <v>832</v>
      </c>
      <c r="D14" s="14"/>
      <c r="E14" s="15" t="s">
        <v>343</v>
      </c>
      <c r="F14" s="16" t="s">
        <v>22</v>
      </c>
      <c r="G14" s="17" t="s">
        <v>35</v>
      </c>
      <c r="H14" s="18" t="s">
        <v>344</v>
      </c>
      <c r="I14" s="19" t="s">
        <v>345</v>
      </c>
      <c r="J14" s="21"/>
    </row>
    <row r="15" spans="1:10" ht="15.75" x14ac:dyDescent="0.25">
      <c r="A15" s="12">
        <v>10</v>
      </c>
      <c r="B15" s="80" t="s">
        <v>984</v>
      </c>
      <c r="C15" s="13" t="s">
        <v>833</v>
      </c>
      <c r="D15" s="14"/>
      <c r="E15" s="15" t="s">
        <v>105</v>
      </c>
      <c r="F15" s="16" t="s">
        <v>22</v>
      </c>
      <c r="G15" s="17" t="s">
        <v>35</v>
      </c>
      <c r="H15" s="18" t="s">
        <v>245</v>
      </c>
      <c r="I15" s="19" t="s">
        <v>246</v>
      </c>
      <c r="J15" s="21"/>
    </row>
    <row r="16" spans="1:10" ht="15.75" x14ac:dyDescent="0.25">
      <c r="A16" s="12">
        <v>11</v>
      </c>
      <c r="B16" s="80" t="s">
        <v>1094</v>
      </c>
      <c r="C16" s="13" t="s">
        <v>833</v>
      </c>
      <c r="D16" s="14"/>
      <c r="E16" s="15" t="s">
        <v>613</v>
      </c>
      <c r="F16" s="16" t="s">
        <v>22</v>
      </c>
      <c r="G16" s="32" t="s">
        <v>23</v>
      </c>
      <c r="H16" s="18" t="s">
        <v>614</v>
      </c>
      <c r="I16" s="19" t="s">
        <v>615</v>
      </c>
      <c r="J16" s="21" t="s">
        <v>616</v>
      </c>
    </row>
    <row r="17" spans="1:10" ht="15.75" x14ac:dyDescent="0.25">
      <c r="A17" s="12">
        <v>12</v>
      </c>
      <c r="B17" s="80" t="s">
        <v>1121</v>
      </c>
      <c r="C17" s="28" t="s">
        <v>805</v>
      </c>
      <c r="D17" s="29"/>
      <c r="E17" s="54" t="s">
        <v>712</v>
      </c>
      <c r="F17" s="31" t="s">
        <v>22</v>
      </c>
      <c r="G17" s="32" t="s">
        <v>35</v>
      </c>
      <c r="H17" s="33" t="s">
        <v>713</v>
      </c>
      <c r="I17" s="34" t="s">
        <v>714</v>
      </c>
      <c r="J17" s="36" t="s">
        <v>685</v>
      </c>
    </row>
    <row r="18" spans="1:10" ht="15.75" x14ac:dyDescent="0.25">
      <c r="A18" s="12">
        <v>13</v>
      </c>
      <c r="B18" s="80" t="s">
        <v>954</v>
      </c>
      <c r="C18" s="13" t="s">
        <v>805</v>
      </c>
      <c r="D18" s="14"/>
      <c r="E18" s="15" t="s">
        <v>167</v>
      </c>
      <c r="F18" s="16" t="s">
        <v>22</v>
      </c>
      <c r="G18" s="17" t="s">
        <v>35</v>
      </c>
      <c r="H18" s="18" t="s">
        <v>168</v>
      </c>
      <c r="I18" s="19" t="s">
        <v>169</v>
      </c>
      <c r="J18" s="21"/>
    </row>
    <row r="19" spans="1:10" ht="15.75" x14ac:dyDescent="0.25">
      <c r="A19" s="12">
        <v>14</v>
      </c>
      <c r="B19" s="80" t="s">
        <v>1073</v>
      </c>
      <c r="C19" s="13" t="s">
        <v>821</v>
      </c>
      <c r="D19" s="14"/>
      <c r="E19" s="15" t="s">
        <v>542</v>
      </c>
      <c r="F19" s="16" t="s">
        <v>145</v>
      </c>
      <c r="G19" s="32" t="s">
        <v>35</v>
      </c>
      <c r="H19" s="18" t="s">
        <v>543</v>
      </c>
      <c r="I19" s="19" t="s">
        <v>544</v>
      </c>
      <c r="J19" s="37"/>
    </row>
    <row r="20" spans="1:10" ht="15.75" x14ac:dyDescent="0.25">
      <c r="A20" s="12">
        <v>15</v>
      </c>
      <c r="B20" s="80" t="s">
        <v>987</v>
      </c>
      <c r="C20" s="13" t="s">
        <v>854</v>
      </c>
      <c r="D20" s="14" t="s">
        <v>27</v>
      </c>
      <c r="E20" s="15" t="s">
        <v>68</v>
      </c>
      <c r="F20" s="16" t="s">
        <v>22</v>
      </c>
      <c r="G20" s="17" t="s">
        <v>23</v>
      </c>
      <c r="H20" s="18" t="s">
        <v>254</v>
      </c>
      <c r="I20" s="19" t="s">
        <v>255</v>
      </c>
      <c r="J20" s="21"/>
    </row>
    <row r="21" spans="1:10" ht="15.75" x14ac:dyDescent="0.25">
      <c r="A21" s="12">
        <v>16</v>
      </c>
      <c r="B21" s="80" t="s">
        <v>1047</v>
      </c>
      <c r="C21" s="13" t="s">
        <v>835</v>
      </c>
      <c r="D21" s="14"/>
      <c r="E21" s="15" t="s">
        <v>463</v>
      </c>
      <c r="F21" s="16" t="s">
        <v>22</v>
      </c>
      <c r="G21" s="17" t="s">
        <v>23</v>
      </c>
      <c r="H21" s="18" t="s">
        <v>464</v>
      </c>
      <c r="I21" s="19" t="s">
        <v>465</v>
      </c>
      <c r="J21" s="21"/>
    </row>
    <row r="22" spans="1:10" ht="15.75" x14ac:dyDescent="0.25">
      <c r="A22" s="12">
        <v>17</v>
      </c>
      <c r="B22" s="80" t="s">
        <v>1043</v>
      </c>
      <c r="C22" s="28" t="s">
        <v>822</v>
      </c>
      <c r="D22" s="29" t="s">
        <v>27</v>
      </c>
      <c r="E22" s="54" t="s">
        <v>381</v>
      </c>
      <c r="F22" s="31" t="s">
        <v>22</v>
      </c>
      <c r="G22" s="32" t="s">
        <v>35</v>
      </c>
      <c r="H22" s="33" t="s">
        <v>732</v>
      </c>
      <c r="I22" s="34" t="s">
        <v>733</v>
      </c>
      <c r="J22" s="36" t="s">
        <v>685</v>
      </c>
    </row>
    <row r="23" spans="1:10" ht="15.75" x14ac:dyDescent="0.25">
      <c r="A23" s="12">
        <v>18</v>
      </c>
      <c r="B23" s="80" t="s">
        <v>1077</v>
      </c>
      <c r="C23" s="13" t="s">
        <v>876</v>
      </c>
      <c r="D23" s="14" t="s">
        <v>27</v>
      </c>
      <c r="E23" s="15" t="s">
        <v>557</v>
      </c>
      <c r="F23" s="16" t="s">
        <v>22</v>
      </c>
      <c r="G23" s="32" t="s">
        <v>23</v>
      </c>
      <c r="H23" s="18" t="s">
        <v>558</v>
      </c>
      <c r="I23" s="19" t="s">
        <v>559</v>
      </c>
      <c r="J23" s="21"/>
    </row>
    <row r="24" spans="1:10" ht="15.75" x14ac:dyDescent="0.25">
      <c r="A24" s="12">
        <v>19</v>
      </c>
      <c r="B24" s="80" t="s">
        <v>1119</v>
      </c>
      <c r="C24" s="28" t="s">
        <v>876</v>
      </c>
      <c r="D24" s="29" t="s">
        <v>27</v>
      </c>
      <c r="E24" s="54" t="s">
        <v>501</v>
      </c>
      <c r="F24" s="31" t="s">
        <v>22</v>
      </c>
      <c r="G24" s="32" t="s">
        <v>35</v>
      </c>
      <c r="H24" s="33" t="s">
        <v>706</v>
      </c>
      <c r="I24" s="34" t="s">
        <v>707</v>
      </c>
      <c r="J24" s="36" t="s">
        <v>685</v>
      </c>
    </row>
    <row r="25" spans="1:10" ht="15.75" x14ac:dyDescent="0.25">
      <c r="A25" s="12">
        <v>20</v>
      </c>
      <c r="B25" s="80" t="s">
        <v>1129</v>
      </c>
      <c r="C25" s="28" t="s">
        <v>912</v>
      </c>
      <c r="D25" s="29"/>
      <c r="E25" s="54" t="s">
        <v>665</v>
      </c>
      <c r="F25" s="31" t="s">
        <v>22</v>
      </c>
      <c r="G25" s="32" t="s">
        <v>35</v>
      </c>
      <c r="H25" s="33" t="s">
        <v>739</v>
      </c>
      <c r="I25" s="55" t="s">
        <v>740</v>
      </c>
      <c r="J25" s="36" t="s">
        <v>685</v>
      </c>
    </row>
    <row r="26" spans="1:10" ht="15.75" x14ac:dyDescent="0.25">
      <c r="A26" s="12">
        <v>21</v>
      </c>
      <c r="B26" s="80" t="s">
        <v>1079</v>
      </c>
      <c r="C26" s="13" t="s">
        <v>857</v>
      </c>
      <c r="D26" s="14"/>
      <c r="E26" s="15" t="s">
        <v>564</v>
      </c>
      <c r="F26" s="16" t="s">
        <v>22</v>
      </c>
      <c r="G26" s="32" t="s">
        <v>35</v>
      </c>
      <c r="H26" s="18" t="s">
        <v>565</v>
      </c>
      <c r="I26" s="19" t="s">
        <v>566</v>
      </c>
      <c r="J26" s="21"/>
    </row>
    <row r="27" spans="1:10" ht="15.75" x14ac:dyDescent="0.25">
      <c r="A27" s="12">
        <v>22</v>
      </c>
      <c r="B27" s="80" t="s">
        <v>994</v>
      </c>
      <c r="C27" s="51" t="s">
        <v>877</v>
      </c>
      <c r="D27" s="29"/>
      <c r="E27" s="30" t="s">
        <v>640</v>
      </c>
      <c r="F27" s="31" t="s">
        <v>22</v>
      </c>
      <c r="G27" s="32" t="s">
        <v>35</v>
      </c>
      <c r="H27" s="52" t="s">
        <v>641</v>
      </c>
      <c r="I27" s="34" t="s">
        <v>642</v>
      </c>
      <c r="J27" s="36"/>
    </row>
    <row r="28" spans="1:10" ht="15.75" x14ac:dyDescent="0.25">
      <c r="A28" s="12">
        <v>23</v>
      </c>
      <c r="B28" s="80" t="s">
        <v>994</v>
      </c>
      <c r="C28" s="13" t="s">
        <v>860</v>
      </c>
      <c r="D28" s="14"/>
      <c r="E28" s="15" t="s">
        <v>278</v>
      </c>
      <c r="F28" s="16" t="s">
        <v>22</v>
      </c>
      <c r="G28" s="17" t="s">
        <v>23</v>
      </c>
      <c r="H28" s="18" t="s">
        <v>279</v>
      </c>
      <c r="I28" s="19" t="s">
        <v>280</v>
      </c>
      <c r="J28" s="21"/>
    </row>
    <row r="29" spans="1:10" ht="15.75" x14ac:dyDescent="0.25">
      <c r="A29" s="12">
        <v>24</v>
      </c>
      <c r="B29" s="80" t="s">
        <v>1023</v>
      </c>
      <c r="C29" s="13" t="s">
        <v>860</v>
      </c>
      <c r="D29" s="14"/>
      <c r="E29" s="15" t="s">
        <v>373</v>
      </c>
      <c r="F29" s="16" t="s">
        <v>22</v>
      </c>
      <c r="G29" s="17" t="s">
        <v>83</v>
      </c>
      <c r="H29" s="18" t="s">
        <v>374</v>
      </c>
      <c r="I29" s="19" t="s">
        <v>375</v>
      </c>
      <c r="J29" s="21"/>
    </row>
    <row r="30" spans="1:10" ht="15.75" x14ac:dyDescent="0.25">
      <c r="A30" s="12">
        <v>25</v>
      </c>
      <c r="B30" s="80" t="s">
        <v>1162</v>
      </c>
      <c r="C30" s="13" t="s">
        <v>886</v>
      </c>
      <c r="D30" s="14"/>
      <c r="E30" s="15" t="s">
        <v>40</v>
      </c>
      <c r="F30" s="16" t="s">
        <v>22</v>
      </c>
      <c r="G30" s="17" t="s">
        <v>23</v>
      </c>
      <c r="H30" s="18" t="s">
        <v>56</v>
      </c>
      <c r="I30" s="19" t="s">
        <v>57</v>
      </c>
      <c r="J30" s="21"/>
    </row>
    <row r="31" spans="1:10" ht="15.75" x14ac:dyDescent="0.25">
      <c r="A31" s="12">
        <v>26</v>
      </c>
      <c r="B31" s="80" t="s">
        <v>943</v>
      </c>
      <c r="C31" s="43" t="s">
        <v>888</v>
      </c>
      <c r="D31" s="14" t="s">
        <v>27</v>
      </c>
      <c r="E31" s="44" t="s">
        <v>585</v>
      </c>
      <c r="F31" s="16" t="s">
        <v>22</v>
      </c>
      <c r="G31" s="32" t="s">
        <v>35</v>
      </c>
      <c r="H31" s="45" t="s">
        <v>235</v>
      </c>
      <c r="I31" s="46" t="s">
        <v>586</v>
      </c>
      <c r="J31" s="21"/>
    </row>
    <row r="32" spans="1:10" ht="15.75" x14ac:dyDescent="0.25">
      <c r="A32" s="12">
        <v>27</v>
      </c>
      <c r="B32" s="80" t="s">
        <v>1053</v>
      </c>
      <c r="C32" s="13" t="s">
        <v>887</v>
      </c>
      <c r="D32" s="14" t="s">
        <v>27</v>
      </c>
      <c r="E32" s="15" t="s">
        <v>481</v>
      </c>
      <c r="F32" s="16" t="s">
        <v>145</v>
      </c>
      <c r="G32" s="32" t="s">
        <v>23</v>
      </c>
      <c r="H32" s="18" t="s">
        <v>482</v>
      </c>
      <c r="I32" s="19" t="s">
        <v>483</v>
      </c>
      <c r="J32" s="21"/>
    </row>
    <row r="33" spans="1:10" ht="15.75" x14ac:dyDescent="0.25">
      <c r="A33" s="12">
        <v>28</v>
      </c>
      <c r="B33" s="80" t="s">
        <v>1028</v>
      </c>
      <c r="C33" s="13" t="s">
        <v>881</v>
      </c>
      <c r="D33" s="14" t="s">
        <v>27</v>
      </c>
      <c r="E33" s="15" t="s">
        <v>390</v>
      </c>
      <c r="F33" s="16" t="s">
        <v>22</v>
      </c>
      <c r="G33" s="17" t="s">
        <v>391</v>
      </c>
      <c r="H33" s="18" t="s">
        <v>392</v>
      </c>
      <c r="I33" s="19" t="s">
        <v>393</v>
      </c>
      <c r="J33" s="21"/>
    </row>
    <row r="34" spans="1:10" ht="15.75" x14ac:dyDescent="0.25">
      <c r="A34" s="12">
        <v>29</v>
      </c>
      <c r="B34" s="80" t="s">
        <v>967</v>
      </c>
      <c r="C34" s="13" t="s">
        <v>841</v>
      </c>
      <c r="D34" s="14" t="s">
        <v>27</v>
      </c>
      <c r="E34" s="15" t="s">
        <v>194</v>
      </c>
      <c r="F34" s="16" t="s">
        <v>22</v>
      </c>
      <c r="G34" s="17" t="s">
        <v>23</v>
      </c>
      <c r="H34" s="18" t="s">
        <v>195</v>
      </c>
      <c r="I34" s="19" t="s">
        <v>196</v>
      </c>
      <c r="J34" s="21"/>
    </row>
    <row r="35" spans="1:10" ht="15.75" x14ac:dyDescent="0.25">
      <c r="A35" s="12">
        <v>30</v>
      </c>
      <c r="B35" s="80" t="s">
        <v>1060</v>
      </c>
      <c r="C35" s="13" t="s">
        <v>841</v>
      </c>
      <c r="D35" s="14" t="s">
        <v>27</v>
      </c>
      <c r="E35" s="15" t="s">
        <v>501</v>
      </c>
      <c r="F35" s="16" t="s">
        <v>22</v>
      </c>
      <c r="G35" s="32" t="s">
        <v>23</v>
      </c>
      <c r="H35" s="18" t="s">
        <v>502</v>
      </c>
      <c r="I35" s="19" t="s">
        <v>503</v>
      </c>
      <c r="J35" s="21"/>
    </row>
    <row r="36" spans="1:10" ht="15.75" x14ac:dyDescent="0.25">
      <c r="A36" s="12">
        <v>31</v>
      </c>
      <c r="B36" s="80" t="s">
        <v>1057</v>
      </c>
      <c r="C36" s="13" t="s">
        <v>891</v>
      </c>
      <c r="D36" s="14"/>
      <c r="E36" s="15" t="s">
        <v>494</v>
      </c>
      <c r="F36" s="16" t="s">
        <v>22</v>
      </c>
      <c r="G36" s="17" t="s">
        <v>305</v>
      </c>
      <c r="H36" s="18" t="s">
        <v>495</v>
      </c>
      <c r="I36" s="19" t="s">
        <v>496</v>
      </c>
      <c r="J36" s="21"/>
    </row>
    <row r="37" spans="1:10" ht="15.75" x14ac:dyDescent="0.25">
      <c r="A37" s="12">
        <v>32</v>
      </c>
      <c r="B37" s="80" t="s">
        <v>1000</v>
      </c>
      <c r="C37" s="13" t="s">
        <v>843</v>
      </c>
      <c r="D37" s="14" t="s">
        <v>27</v>
      </c>
      <c r="E37" s="15" t="s">
        <v>300</v>
      </c>
      <c r="F37" s="16" t="s">
        <v>22</v>
      </c>
      <c r="G37" s="17" t="s">
        <v>35</v>
      </c>
      <c r="H37" s="18" t="s">
        <v>301</v>
      </c>
      <c r="I37" s="19" t="s">
        <v>302</v>
      </c>
      <c r="J37" s="21"/>
    </row>
    <row r="38" spans="1:10" ht="15.75" x14ac:dyDescent="0.25">
      <c r="A38" s="12">
        <v>33</v>
      </c>
      <c r="B38" s="80" t="s">
        <v>941</v>
      </c>
      <c r="C38" s="13" t="s">
        <v>824</v>
      </c>
      <c r="D38" s="14"/>
      <c r="E38" s="15" t="s">
        <v>112</v>
      </c>
      <c r="F38" s="16" t="s">
        <v>22</v>
      </c>
      <c r="G38" s="17" t="s">
        <v>106</v>
      </c>
      <c r="H38" s="18" t="s">
        <v>113</v>
      </c>
      <c r="I38" s="19" t="s">
        <v>114</v>
      </c>
      <c r="J38" s="21"/>
    </row>
    <row r="39" spans="1:10" ht="15.75" x14ac:dyDescent="0.25">
      <c r="A39" s="12">
        <v>34</v>
      </c>
      <c r="B39" s="80" t="s">
        <v>935</v>
      </c>
      <c r="C39" s="13" t="s">
        <v>819</v>
      </c>
      <c r="D39" s="14" t="s">
        <v>27</v>
      </c>
      <c r="E39" s="15" t="s">
        <v>93</v>
      </c>
      <c r="F39" s="16" t="s">
        <v>22</v>
      </c>
      <c r="G39" s="17" t="s">
        <v>23</v>
      </c>
      <c r="H39" s="18" t="s">
        <v>94</v>
      </c>
      <c r="I39" s="19" t="s">
        <v>95</v>
      </c>
      <c r="J39" s="21"/>
    </row>
    <row r="40" spans="1:10" ht="15.75" x14ac:dyDescent="0.25">
      <c r="A40" s="12">
        <v>35</v>
      </c>
      <c r="B40" s="80" t="s">
        <v>1008</v>
      </c>
      <c r="C40" s="13" t="s">
        <v>819</v>
      </c>
      <c r="D40" s="14" t="s">
        <v>27</v>
      </c>
      <c r="E40" s="15" t="s">
        <v>408</v>
      </c>
      <c r="F40" s="16" t="s">
        <v>22</v>
      </c>
      <c r="G40" s="17" t="s">
        <v>23</v>
      </c>
      <c r="H40" s="18" t="s">
        <v>409</v>
      </c>
      <c r="I40" s="19" t="s">
        <v>410</v>
      </c>
      <c r="J40" s="21"/>
    </row>
    <row r="41" spans="1:10" ht="15.75" x14ac:dyDescent="0.25">
      <c r="A41" s="12">
        <v>36</v>
      </c>
      <c r="B41" s="80" t="s">
        <v>1004</v>
      </c>
      <c r="C41" s="13" t="s">
        <v>867</v>
      </c>
      <c r="D41" s="14"/>
      <c r="E41" s="15" t="s">
        <v>314</v>
      </c>
      <c r="F41" s="16" t="s">
        <v>22</v>
      </c>
      <c r="G41" s="17" t="s">
        <v>35</v>
      </c>
      <c r="H41" s="18" t="s">
        <v>315</v>
      </c>
      <c r="I41" s="19" t="s">
        <v>316</v>
      </c>
      <c r="J41" s="21"/>
    </row>
    <row r="42" spans="1:10" ht="15.75" x14ac:dyDescent="0.25">
      <c r="A42" s="12">
        <v>37</v>
      </c>
      <c r="B42" s="80" t="s">
        <v>1100</v>
      </c>
      <c r="C42" s="51" t="s">
        <v>895</v>
      </c>
      <c r="D42" s="29" t="s">
        <v>27</v>
      </c>
      <c r="E42" s="30" t="s">
        <v>634</v>
      </c>
      <c r="F42" s="31" t="s">
        <v>22</v>
      </c>
      <c r="G42" s="32" t="s">
        <v>35</v>
      </c>
      <c r="H42" s="52" t="s">
        <v>635</v>
      </c>
      <c r="I42" s="34" t="s">
        <v>636</v>
      </c>
      <c r="J42" s="36"/>
    </row>
    <row r="43" spans="1:10" ht="15.75" x14ac:dyDescent="0.25">
      <c r="A43" s="12">
        <v>38</v>
      </c>
      <c r="B43" s="80" t="s">
        <v>973</v>
      </c>
      <c r="C43" s="13" t="s">
        <v>846</v>
      </c>
      <c r="D43" s="14"/>
      <c r="E43" s="15" t="s">
        <v>211</v>
      </c>
      <c r="F43" s="16" t="s">
        <v>145</v>
      </c>
      <c r="G43" s="17" t="s">
        <v>23</v>
      </c>
      <c r="H43" s="18" t="s">
        <v>212</v>
      </c>
      <c r="I43" s="19" t="s">
        <v>213</v>
      </c>
      <c r="J43" s="21"/>
    </row>
    <row r="44" spans="1:10" ht="15.75" x14ac:dyDescent="0.25">
      <c r="A44" s="12">
        <v>39</v>
      </c>
      <c r="B44" s="80" t="s">
        <v>1066</v>
      </c>
      <c r="C44" s="13" t="s">
        <v>896</v>
      </c>
      <c r="D44" s="14" t="s">
        <v>27</v>
      </c>
      <c r="E44" s="15" t="s">
        <v>366</v>
      </c>
      <c r="F44" s="16" t="s">
        <v>22</v>
      </c>
      <c r="G44" s="17" t="s">
        <v>251</v>
      </c>
      <c r="H44" s="18" t="s">
        <v>521</v>
      </c>
      <c r="I44" s="19" t="s">
        <v>522</v>
      </c>
      <c r="J44" s="21"/>
    </row>
    <row r="45" spans="1:10" ht="15.75" x14ac:dyDescent="0.25">
      <c r="A45" s="12">
        <v>40</v>
      </c>
      <c r="B45" s="80" t="s">
        <v>920</v>
      </c>
      <c r="C45" s="13" t="s">
        <v>807</v>
      </c>
      <c r="D45" s="14" t="s">
        <v>27</v>
      </c>
      <c r="E45" s="15" t="s">
        <v>34</v>
      </c>
      <c r="F45" s="16" t="s">
        <v>22</v>
      </c>
      <c r="G45" s="17" t="s">
        <v>35</v>
      </c>
      <c r="H45" s="18" t="s">
        <v>36</v>
      </c>
      <c r="I45" s="19" t="s">
        <v>37</v>
      </c>
      <c r="J45" s="21"/>
    </row>
    <row r="46" spans="1:10" ht="15.75" x14ac:dyDescent="0.25">
      <c r="A46" s="12">
        <v>41</v>
      </c>
      <c r="B46" s="80" t="s">
        <v>974</v>
      </c>
      <c r="C46" s="13" t="s">
        <v>847</v>
      </c>
      <c r="D46" s="14" t="s">
        <v>27</v>
      </c>
      <c r="E46" s="15" t="s">
        <v>214</v>
      </c>
      <c r="F46" s="16" t="s">
        <v>22</v>
      </c>
      <c r="G46" s="17" t="s">
        <v>215</v>
      </c>
      <c r="H46" s="18" t="s">
        <v>216</v>
      </c>
      <c r="I46" s="19" t="s">
        <v>217</v>
      </c>
      <c r="J46" s="21"/>
    </row>
    <row r="47" spans="1:10" ht="15.75" x14ac:dyDescent="0.25">
      <c r="A47" s="12">
        <v>42</v>
      </c>
      <c r="B47" s="80" t="s">
        <v>1136</v>
      </c>
      <c r="C47" s="28" t="s">
        <v>914</v>
      </c>
      <c r="D47" s="29" t="s">
        <v>27</v>
      </c>
      <c r="E47" s="54" t="s">
        <v>761</v>
      </c>
      <c r="F47" s="31">
        <v>5.6</v>
      </c>
      <c r="G47" s="32" t="s">
        <v>785</v>
      </c>
      <c r="H47" s="33"/>
      <c r="I47" s="55"/>
      <c r="J47" s="36" t="s">
        <v>784</v>
      </c>
    </row>
    <row r="48" spans="1:10" ht="15.75" x14ac:dyDescent="0.25">
      <c r="A48" s="12">
        <v>43</v>
      </c>
      <c r="B48" s="80" t="s">
        <v>1137</v>
      </c>
      <c r="C48" s="28" t="s">
        <v>814</v>
      </c>
      <c r="D48" s="29"/>
      <c r="E48" s="54" t="s">
        <v>763</v>
      </c>
      <c r="F48" s="31">
        <v>5.0999999999999996</v>
      </c>
      <c r="G48" s="32" t="s">
        <v>785</v>
      </c>
      <c r="H48" s="33"/>
      <c r="I48" s="55"/>
      <c r="J48" s="36" t="s">
        <v>784</v>
      </c>
    </row>
    <row r="49" spans="1:10" ht="15.75" x14ac:dyDescent="0.25">
      <c r="A49" s="12">
        <v>44</v>
      </c>
      <c r="B49" s="80" t="s">
        <v>1145</v>
      </c>
      <c r="C49" s="28" t="s">
        <v>879</v>
      </c>
      <c r="D49" s="29"/>
      <c r="E49" s="54" t="s">
        <v>783</v>
      </c>
      <c r="F49" s="31">
        <v>4</v>
      </c>
      <c r="G49" s="32" t="s">
        <v>785</v>
      </c>
      <c r="H49" s="33"/>
      <c r="I49" s="55"/>
      <c r="J49" s="36" t="s">
        <v>784</v>
      </c>
    </row>
    <row r="50" spans="1:10" s="61" customFormat="1" x14ac:dyDescent="0.25">
      <c r="A50" s="61" t="s">
        <v>1154</v>
      </c>
      <c r="F50" s="81"/>
      <c r="I50" s="89" t="s">
        <v>1151</v>
      </c>
      <c r="J50" s="81"/>
    </row>
    <row r="51" spans="1:10" s="61" customFormat="1" x14ac:dyDescent="0.25">
      <c r="F51" s="81"/>
      <c r="I51" s="90" t="s">
        <v>1152</v>
      </c>
      <c r="J51" s="81"/>
    </row>
    <row r="52" spans="1:10" s="61" customFormat="1" x14ac:dyDescent="0.25">
      <c r="F52" s="81"/>
      <c r="H52" s="81"/>
      <c r="I52" s="81"/>
      <c r="J52" s="81"/>
    </row>
    <row r="53" spans="1:10" s="61" customFormat="1" x14ac:dyDescent="0.25">
      <c r="F53" s="81"/>
      <c r="H53" s="81"/>
      <c r="I53" s="81"/>
      <c r="J53" s="81"/>
    </row>
    <row r="54" spans="1:10" s="61" customFormat="1" x14ac:dyDescent="0.25">
      <c r="F54" s="81"/>
      <c r="H54" s="81"/>
      <c r="I54" s="90" t="s">
        <v>1153</v>
      </c>
      <c r="J54" s="81"/>
    </row>
  </sheetData>
  <sortState ref="B6:J46">
    <sortCondition ref="C6:C46"/>
    <sortCondition ref="B6:B46"/>
  </sortState>
  <mergeCells count="1">
    <mergeCell ref="B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3"/>
  <sheetViews>
    <sheetView workbookViewId="0">
      <selection activeCell="I5" sqref="I5"/>
    </sheetView>
  </sheetViews>
  <sheetFormatPr defaultRowHeight="15" x14ac:dyDescent="0.25"/>
  <cols>
    <col min="2" max="2" width="24.140625" customWidth="1"/>
    <col min="5" max="5" width="11.85546875" bestFit="1" customWidth="1"/>
    <col min="7" max="7" width="15.42578125" bestFit="1" customWidth="1"/>
    <col min="8" max="8" width="24.140625" bestFit="1" customWidth="1"/>
    <col min="9" max="9" width="36.42578125" bestFit="1" customWidth="1"/>
    <col min="10" max="10" width="16.28515625" customWidth="1"/>
  </cols>
  <sheetData>
    <row r="1" spans="1:10" s="61" customFormat="1" x14ac:dyDescent="0.25">
      <c r="A1" s="61" t="s">
        <v>0</v>
      </c>
      <c r="F1" s="81"/>
      <c r="H1" s="81"/>
      <c r="I1" s="81"/>
      <c r="J1" s="81"/>
    </row>
    <row r="2" spans="1:10" s="61" customFormat="1" ht="15.75" x14ac:dyDescent="0.25">
      <c r="A2" s="82" t="s">
        <v>1146</v>
      </c>
      <c r="F2" s="81"/>
      <c r="H2" s="81"/>
      <c r="I2" s="81"/>
      <c r="J2" s="81"/>
    </row>
    <row r="3" spans="1:10" s="61" customFormat="1" x14ac:dyDescent="0.25">
      <c r="F3" s="81"/>
      <c r="H3" s="81"/>
      <c r="I3" s="81"/>
      <c r="J3" s="81"/>
    </row>
    <row r="4" spans="1:10" s="61" customFormat="1" ht="25.5" x14ac:dyDescent="0.35">
      <c r="B4" s="83" t="s">
        <v>1156</v>
      </c>
      <c r="D4" s="83"/>
      <c r="F4" s="81"/>
      <c r="H4" s="81"/>
      <c r="I4" s="81" t="s">
        <v>1165</v>
      </c>
      <c r="J4" s="81"/>
    </row>
    <row r="5" spans="1:10" s="86" customFormat="1" ht="28.5" x14ac:dyDescent="0.25">
      <c r="A5" s="87" t="s">
        <v>4</v>
      </c>
      <c r="B5" s="115" t="s">
        <v>5</v>
      </c>
      <c r="C5" s="115"/>
      <c r="D5" s="87" t="s">
        <v>6</v>
      </c>
      <c r="E5" s="87" t="s">
        <v>789</v>
      </c>
      <c r="F5" s="87" t="s">
        <v>1148</v>
      </c>
      <c r="G5" s="87" t="s">
        <v>1149</v>
      </c>
      <c r="H5" s="88" t="s">
        <v>10</v>
      </c>
      <c r="I5" s="74" t="s">
        <v>11</v>
      </c>
      <c r="J5" s="87" t="s">
        <v>1150</v>
      </c>
    </row>
    <row r="6" spans="1:10" ht="15.75" x14ac:dyDescent="0.25">
      <c r="A6" s="12">
        <v>1</v>
      </c>
      <c r="B6" s="80" t="s">
        <v>975</v>
      </c>
      <c r="C6" s="13" t="s">
        <v>806</v>
      </c>
      <c r="D6" s="14" t="s">
        <v>27</v>
      </c>
      <c r="E6" s="15" t="s">
        <v>218</v>
      </c>
      <c r="F6" s="16" t="s">
        <v>22</v>
      </c>
      <c r="G6" s="17" t="s">
        <v>35</v>
      </c>
      <c r="H6" s="18" t="s">
        <v>219</v>
      </c>
      <c r="I6" s="19" t="s">
        <v>220</v>
      </c>
      <c r="J6" s="21"/>
    </row>
    <row r="7" spans="1:10" ht="15.75" x14ac:dyDescent="0.25">
      <c r="A7" s="12">
        <v>2</v>
      </c>
      <c r="B7" s="80" t="s">
        <v>1036</v>
      </c>
      <c r="C7" s="13" t="s">
        <v>827</v>
      </c>
      <c r="D7" s="14"/>
      <c r="E7" s="15" t="s">
        <v>417</v>
      </c>
      <c r="F7" s="16" t="s">
        <v>22</v>
      </c>
      <c r="G7" s="17" t="s">
        <v>23</v>
      </c>
      <c r="H7" s="18" t="s">
        <v>418</v>
      </c>
      <c r="I7" s="19" t="s">
        <v>419</v>
      </c>
      <c r="J7" s="21"/>
    </row>
    <row r="8" spans="1:10" ht="15.75" x14ac:dyDescent="0.25">
      <c r="A8" s="12">
        <v>3</v>
      </c>
      <c r="B8" s="80" t="s">
        <v>978</v>
      </c>
      <c r="C8" s="28" t="s">
        <v>827</v>
      </c>
      <c r="D8" s="29"/>
      <c r="E8" s="54" t="s">
        <v>721</v>
      </c>
      <c r="F8" s="31" t="s">
        <v>22</v>
      </c>
      <c r="G8" s="32" t="s">
        <v>35</v>
      </c>
      <c r="H8" s="33" t="s">
        <v>722</v>
      </c>
      <c r="I8" s="34" t="s">
        <v>723</v>
      </c>
      <c r="J8" s="36" t="s">
        <v>685</v>
      </c>
    </row>
    <row r="9" spans="1:10" ht="15.75" x14ac:dyDescent="0.25">
      <c r="A9" s="12">
        <v>4</v>
      </c>
      <c r="B9" s="80" t="s">
        <v>949</v>
      </c>
      <c r="C9" s="13" t="s">
        <v>828</v>
      </c>
      <c r="D9" s="14" t="s">
        <v>27</v>
      </c>
      <c r="E9" s="15" t="s">
        <v>137</v>
      </c>
      <c r="F9" s="16" t="s">
        <v>22</v>
      </c>
      <c r="G9" s="17" t="s">
        <v>23</v>
      </c>
      <c r="H9" s="18" t="s">
        <v>80</v>
      </c>
      <c r="I9" s="19" t="s">
        <v>138</v>
      </c>
      <c r="J9" s="21"/>
    </row>
    <row r="10" spans="1:10" ht="15.75" x14ac:dyDescent="0.25">
      <c r="A10" s="12">
        <v>5</v>
      </c>
      <c r="B10" s="80" t="s">
        <v>1039</v>
      </c>
      <c r="C10" s="13" t="s">
        <v>883</v>
      </c>
      <c r="D10" s="14" t="s">
        <v>27</v>
      </c>
      <c r="E10" s="15" t="s">
        <v>426</v>
      </c>
      <c r="F10" s="16" t="s">
        <v>22</v>
      </c>
      <c r="G10" s="17" t="s">
        <v>35</v>
      </c>
      <c r="H10" s="18" t="s">
        <v>427</v>
      </c>
      <c r="I10" s="19" t="s">
        <v>428</v>
      </c>
      <c r="J10" s="21"/>
    </row>
    <row r="11" spans="1:10" ht="15.75" x14ac:dyDescent="0.25">
      <c r="A11" s="12">
        <v>6</v>
      </c>
      <c r="B11" s="80" t="s">
        <v>1042</v>
      </c>
      <c r="C11" s="13" t="s">
        <v>814</v>
      </c>
      <c r="D11" s="14"/>
      <c r="E11" s="15" t="s">
        <v>438</v>
      </c>
      <c r="F11" s="16" t="s">
        <v>22</v>
      </c>
      <c r="G11" s="17" t="s">
        <v>439</v>
      </c>
      <c r="H11" s="18" t="s">
        <v>440</v>
      </c>
      <c r="I11" s="19" t="s">
        <v>441</v>
      </c>
      <c r="J11" s="21"/>
    </row>
    <row r="12" spans="1:10" ht="15.75" x14ac:dyDescent="0.25">
      <c r="A12" s="12">
        <v>7</v>
      </c>
      <c r="B12" s="80" t="s">
        <v>1043</v>
      </c>
      <c r="C12" s="28" t="s">
        <v>913</v>
      </c>
      <c r="D12" s="29"/>
      <c r="E12" s="54" t="s">
        <v>338</v>
      </c>
      <c r="F12" s="31" t="s">
        <v>22</v>
      </c>
      <c r="G12" s="32" t="s">
        <v>23</v>
      </c>
      <c r="H12" s="33" t="s">
        <v>741</v>
      </c>
      <c r="I12" s="55" t="s">
        <v>742</v>
      </c>
      <c r="J12" s="36" t="s">
        <v>685</v>
      </c>
    </row>
    <row r="13" spans="1:10" ht="15.75" x14ac:dyDescent="0.25">
      <c r="A13" s="12">
        <v>8</v>
      </c>
      <c r="B13" s="80" t="s">
        <v>976</v>
      </c>
      <c r="C13" s="13" t="s">
        <v>848</v>
      </c>
      <c r="D13" s="14"/>
      <c r="E13" s="15" t="s">
        <v>221</v>
      </c>
      <c r="F13" s="16" t="s">
        <v>22</v>
      </c>
      <c r="G13" s="17" t="s">
        <v>222</v>
      </c>
      <c r="H13" s="18" t="s">
        <v>223</v>
      </c>
      <c r="I13" s="19" t="s">
        <v>224</v>
      </c>
      <c r="J13" s="21"/>
    </row>
    <row r="14" spans="1:10" ht="15.75" x14ac:dyDescent="0.25">
      <c r="A14" s="12">
        <v>9</v>
      </c>
      <c r="B14" s="80" t="s">
        <v>954</v>
      </c>
      <c r="C14" s="13" t="s">
        <v>832</v>
      </c>
      <c r="D14" s="14" t="s">
        <v>151</v>
      </c>
      <c r="E14" s="15" t="s">
        <v>152</v>
      </c>
      <c r="F14" s="16" t="s">
        <v>22</v>
      </c>
      <c r="G14" s="17" t="s">
        <v>87</v>
      </c>
      <c r="H14" s="18" t="s">
        <v>153</v>
      </c>
      <c r="I14" s="19" t="s">
        <v>154</v>
      </c>
      <c r="J14" s="21"/>
    </row>
    <row r="15" spans="1:10" ht="15.75" x14ac:dyDescent="0.25">
      <c r="A15" s="12">
        <v>10</v>
      </c>
      <c r="B15" s="80" t="s">
        <v>1014</v>
      </c>
      <c r="C15" s="13" t="s">
        <v>873</v>
      </c>
      <c r="D15" s="14"/>
      <c r="E15" s="15" t="s">
        <v>346</v>
      </c>
      <c r="F15" s="16" t="s">
        <v>22</v>
      </c>
      <c r="G15" s="17" t="s">
        <v>347</v>
      </c>
      <c r="H15" s="18" t="s">
        <v>348</v>
      </c>
      <c r="I15" s="19" t="s">
        <v>349</v>
      </c>
      <c r="J15" s="21"/>
    </row>
    <row r="16" spans="1:10" ht="15.75" x14ac:dyDescent="0.25">
      <c r="A16" s="12">
        <v>11</v>
      </c>
      <c r="B16" s="80" t="s">
        <v>959</v>
      </c>
      <c r="C16" s="13" t="s">
        <v>834</v>
      </c>
      <c r="D16" s="14"/>
      <c r="E16" s="15" t="s">
        <v>170</v>
      </c>
      <c r="F16" s="16" t="s">
        <v>22</v>
      </c>
      <c r="G16" s="17" t="s">
        <v>23</v>
      </c>
      <c r="H16" s="18" t="s">
        <v>171</v>
      </c>
      <c r="I16" s="19" t="s">
        <v>172</v>
      </c>
      <c r="J16" s="21"/>
    </row>
    <row r="17" spans="1:10" ht="15.75" x14ac:dyDescent="0.25">
      <c r="A17" s="12">
        <v>12</v>
      </c>
      <c r="B17" s="80" t="s">
        <v>986</v>
      </c>
      <c r="C17" s="13" t="s">
        <v>853</v>
      </c>
      <c r="D17" s="14"/>
      <c r="E17" s="15" t="s">
        <v>250</v>
      </c>
      <c r="F17" s="16" t="s">
        <v>22</v>
      </c>
      <c r="G17" s="17" t="s">
        <v>251</v>
      </c>
      <c r="H17" s="18" t="s">
        <v>252</v>
      </c>
      <c r="I17" s="19" t="s">
        <v>253</v>
      </c>
      <c r="J17" s="21"/>
    </row>
    <row r="18" spans="1:10" ht="15.75" x14ac:dyDescent="0.25">
      <c r="A18" s="12">
        <v>13</v>
      </c>
      <c r="B18" s="80" t="s">
        <v>1016</v>
      </c>
      <c r="C18" s="13" t="s">
        <v>854</v>
      </c>
      <c r="D18" s="14" t="s">
        <v>27</v>
      </c>
      <c r="E18" s="15" t="s">
        <v>353</v>
      </c>
      <c r="F18" s="16" t="s">
        <v>22</v>
      </c>
      <c r="G18" s="17" t="s">
        <v>23</v>
      </c>
      <c r="H18" s="18" t="s">
        <v>354</v>
      </c>
      <c r="I18" s="19" t="s">
        <v>355</v>
      </c>
      <c r="J18" s="21"/>
    </row>
    <row r="19" spans="1:10" ht="15.75" x14ac:dyDescent="0.25">
      <c r="A19" s="12">
        <v>14</v>
      </c>
      <c r="B19" s="80" t="s">
        <v>1051</v>
      </c>
      <c r="C19" s="28" t="s">
        <v>907</v>
      </c>
      <c r="D19" s="29"/>
      <c r="E19" s="54" t="s">
        <v>689</v>
      </c>
      <c r="F19" s="31" t="s">
        <v>22</v>
      </c>
      <c r="G19" s="32" t="s">
        <v>23</v>
      </c>
      <c r="H19" s="33" t="s">
        <v>690</v>
      </c>
      <c r="I19" s="34" t="s">
        <v>691</v>
      </c>
      <c r="J19" s="36" t="s">
        <v>685</v>
      </c>
    </row>
    <row r="20" spans="1:10" ht="15.75" x14ac:dyDescent="0.25">
      <c r="A20" s="12">
        <v>15</v>
      </c>
      <c r="B20" s="80" t="s">
        <v>1095</v>
      </c>
      <c r="C20" s="13" t="s">
        <v>835</v>
      </c>
      <c r="D20" s="14"/>
      <c r="E20" s="15" t="s">
        <v>618</v>
      </c>
      <c r="F20" s="16" t="s">
        <v>22</v>
      </c>
      <c r="G20" s="32" t="s">
        <v>23</v>
      </c>
      <c r="H20" s="18" t="s">
        <v>619</v>
      </c>
      <c r="I20" s="19" t="s">
        <v>620</v>
      </c>
      <c r="J20" s="21"/>
    </row>
    <row r="21" spans="1:10" ht="15.75" x14ac:dyDescent="0.25">
      <c r="A21" s="12">
        <v>16</v>
      </c>
      <c r="B21" s="80" t="s">
        <v>938</v>
      </c>
      <c r="C21" s="13" t="s">
        <v>822</v>
      </c>
      <c r="D21" s="14" t="s">
        <v>27</v>
      </c>
      <c r="E21" s="15" t="s">
        <v>102</v>
      </c>
      <c r="F21" s="16" t="s">
        <v>22</v>
      </c>
      <c r="G21" s="17" t="s">
        <v>23</v>
      </c>
      <c r="H21" s="18" t="s">
        <v>103</v>
      </c>
      <c r="I21" s="19" t="s">
        <v>104</v>
      </c>
      <c r="J21" s="21"/>
    </row>
    <row r="22" spans="1:10" ht="15.75" x14ac:dyDescent="0.25">
      <c r="A22" s="12">
        <v>17</v>
      </c>
      <c r="B22" s="80" t="s">
        <v>925</v>
      </c>
      <c r="C22" s="13" t="s">
        <v>812</v>
      </c>
      <c r="D22" s="14"/>
      <c r="E22" s="15" t="s">
        <v>58</v>
      </c>
      <c r="F22" s="16" t="s">
        <v>22</v>
      </c>
      <c r="G22" s="17" t="s">
        <v>59</v>
      </c>
      <c r="H22" s="18" t="s">
        <v>60</v>
      </c>
      <c r="I22" s="19" t="s">
        <v>61</v>
      </c>
      <c r="J22" s="21"/>
    </row>
    <row r="23" spans="1:10" ht="15.75" x14ac:dyDescent="0.25">
      <c r="A23" s="12">
        <v>18</v>
      </c>
      <c r="B23" s="80" t="s">
        <v>978</v>
      </c>
      <c r="C23" s="13" t="s">
        <v>812</v>
      </c>
      <c r="D23" s="14"/>
      <c r="E23" s="15" t="s">
        <v>545</v>
      </c>
      <c r="F23" s="16" t="s">
        <v>22</v>
      </c>
      <c r="G23" s="32" t="s">
        <v>35</v>
      </c>
      <c r="H23" s="18" t="s">
        <v>546</v>
      </c>
      <c r="I23" s="19" t="s">
        <v>547</v>
      </c>
      <c r="J23" s="37"/>
    </row>
    <row r="24" spans="1:10" ht="15.75" x14ac:dyDescent="0.25">
      <c r="A24" s="12">
        <v>19</v>
      </c>
      <c r="B24" s="80" t="s">
        <v>1112</v>
      </c>
      <c r="C24" s="28" t="s">
        <v>856</v>
      </c>
      <c r="D24" s="29" t="s">
        <v>27</v>
      </c>
      <c r="E24" s="54" t="s">
        <v>208</v>
      </c>
      <c r="F24" s="31" t="s">
        <v>22</v>
      </c>
      <c r="G24" s="32" t="s">
        <v>35</v>
      </c>
      <c r="H24" s="33" t="s">
        <v>674</v>
      </c>
      <c r="I24" s="55" t="s">
        <v>675</v>
      </c>
      <c r="J24" s="36"/>
    </row>
    <row r="25" spans="1:10" ht="15.75" x14ac:dyDescent="0.25">
      <c r="A25" s="12">
        <v>20</v>
      </c>
      <c r="B25" s="80" t="s">
        <v>943</v>
      </c>
      <c r="C25" s="13" t="s">
        <v>856</v>
      </c>
      <c r="D25" s="14" t="s">
        <v>27</v>
      </c>
      <c r="E25" s="15" t="s">
        <v>262</v>
      </c>
      <c r="F25" s="16" t="s">
        <v>22</v>
      </c>
      <c r="G25" s="17" t="s">
        <v>263</v>
      </c>
      <c r="H25" s="18" t="s">
        <v>264</v>
      </c>
      <c r="I25" s="19" t="s">
        <v>265</v>
      </c>
      <c r="J25" s="21"/>
    </row>
    <row r="26" spans="1:10" ht="15.75" x14ac:dyDescent="0.25">
      <c r="A26" s="12">
        <v>21</v>
      </c>
      <c r="B26" s="80" t="s">
        <v>1101</v>
      </c>
      <c r="C26" s="51" t="s">
        <v>856</v>
      </c>
      <c r="D26" s="29" t="s">
        <v>27</v>
      </c>
      <c r="E26" s="30" t="s">
        <v>637</v>
      </c>
      <c r="F26" s="31" t="s">
        <v>22</v>
      </c>
      <c r="G26" s="32" t="s">
        <v>591</v>
      </c>
      <c r="H26" s="52" t="s">
        <v>638</v>
      </c>
      <c r="I26" s="34" t="s">
        <v>639</v>
      </c>
      <c r="J26" s="36"/>
    </row>
    <row r="27" spans="1:10" ht="15.75" x14ac:dyDescent="0.25">
      <c r="A27" s="12">
        <v>22</v>
      </c>
      <c r="B27" s="80" t="s">
        <v>922</v>
      </c>
      <c r="C27" s="13" t="s">
        <v>809</v>
      </c>
      <c r="D27" s="14" t="s">
        <v>27</v>
      </c>
      <c r="E27" s="15" t="s">
        <v>43</v>
      </c>
      <c r="F27" s="16" t="s">
        <v>22</v>
      </c>
      <c r="G27" s="17" t="s">
        <v>44</v>
      </c>
      <c r="H27" s="18" t="s">
        <v>45</v>
      </c>
      <c r="I27" s="19" t="s">
        <v>46</v>
      </c>
      <c r="J27" s="21"/>
    </row>
    <row r="28" spans="1:10" ht="15.75" x14ac:dyDescent="0.25">
      <c r="A28" s="12">
        <v>23</v>
      </c>
      <c r="B28" s="80" t="s">
        <v>943</v>
      </c>
      <c r="C28" s="13" t="s">
        <v>809</v>
      </c>
      <c r="D28" s="14"/>
      <c r="E28" s="15" t="s">
        <v>118</v>
      </c>
      <c r="F28" s="16" t="s">
        <v>22</v>
      </c>
      <c r="G28" s="17" t="s">
        <v>106</v>
      </c>
      <c r="H28" s="18" t="s">
        <v>119</v>
      </c>
      <c r="I28" s="19" t="s">
        <v>120</v>
      </c>
      <c r="J28" s="21"/>
    </row>
    <row r="29" spans="1:10" ht="15.75" x14ac:dyDescent="0.25">
      <c r="A29" s="12">
        <v>24</v>
      </c>
      <c r="B29" s="80" t="s">
        <v>1080</v>
      </c>
      <c r="C29" s="13" t="s">
        <v>839</v>
      </c>
      <c r="D29" s="14" t="s">
        <v>27</v>
      </c>
      <c r="E29" s="15" t="s">
        <v>567</v>
      </c>
      <c r="F29" s="16" t="s">
        <v>22</v>
      </c>
      <c r="G29" s="32" t="s">
        <v>35</v>
      </c>
      <c r="H29" s="18" t="s">
        <v>568</v>
      </c>
      <c r="I29" s="19" t="s">
        <v>569</v>
      </c>
      <c r="J29" s="21"/>
    </row>
    <row r="30" spans="1:10" ht="15.75" x14ac:dyDescent="0.25">
      <c r="A30" s="12">
        <v>25</v>
      </c>
      <c r="B30" s="80" t="s">
        <v>1120</v>
      </c>
      <c r="C30" s="28" t="s">
        <v>839</v>
      </c>
      <c r="D30" s="29" t="s">
        <v>27</v>
      </c>
      <c r="E30" s="54" t="s">
        <v>708</v>
      </c>
      <c r="F30" s="31" t="s">
        <v>22</v>
      </c>
      <c r="G30" s="32" t="s">
        <v>709</v>
      </c>
      <c r="H30" s="33" t="s">
        <v>710</v>
      </c>
      <c r="I30" s="34" t="s">
        <v>711</v>
      </c>
      <c r="J30" s="36" t="s">
        <v>685</v>
      </c>
    </row>
    <row r="31" spans="1:10" ht="15.75" x14ac:dyDescent="0.25">
      <c r="A31" s="12">
        <v>26</v>
      </c>
      <c r="B31" s="80" t="s">
        <v>1130</v>
      </c>
      <c r="C31" s="28" t="s">
        <v>858</v>
      </c>
      <c r="D31" s="29" t="s">
        <v>27</v>
      </c>
      <c r="E31" s="54" t="s">
        <v>743</v>
      </c>
      <c r="F31" s="31" t="s">
        <v>22</v>
      </c>
      <c r="G31" s="32" t="s">
        <v>23</v>
      </c>
      <c r="H31" s="33" t="s">
        <v>744</v>
      </c>
      <c r="I31" s="55" t="s">
        <v>745</v>
      </c>
      <c r="J31" s="36" t="s">
        <v>685</v>
      </c>
    </row>
    <row r="32" spans="1:10" ht="15.75" x14ac:dyDescent="0.25">
      <c r="A32" s="12">
        <v>27</v>
      </c>
      <c r="B32" s="80" t="s">
        <v>1049</v>
      </c>
      <c r="C32" s="13" t="s">
        <v>877</v>
      </c>
      <c r="D32" s="14"/>
      <c r="E32" s="15" t="s">
        <v>155</v>
      </c>
      <c r="F32" s="16" t="s">
        <v>22</v>
      </c>
      <c r="G32" s="17" t="s">
        <v>469</v>
      </c>
      <c r="H32" s="18" t="s">
        <v>470</v>
      </c>
      <c r="I32" s="19" t="s">
        <v>465</v>
      </c>
      <c r="J32" s="21"/>
    </row>
    <row r="33" spans="1:10" ht="15.75" x14ac:dyDescent="0.25">
      <c r="A33" s="12">
        <v>28</v>
      </c>
      <c r="B33" s="80" t="s">
        <v>995</v>
      </c>
      <c r="C33" s="13" t="s">
        <v>860</v>
      </c>
      <c r="D33" s="14"/>
      <c r="E33" s="15" t="s">
        <v>281</v>
      </c>
      <c r="F33" s="16" t="s">
        <v>22</v>
      </c>
      <c r="G33" s="17" t="s">
        <v>23</v>
      </c>
      <c r="H33" s="18" t="s">
        <v>282</v>
      </c>
      <c r="I33" s="19" t="s">
        <v>283</v>
      </c>
      <c r="J33" s="21"/>
    </row>
    <row r="34" spans="1:10" ht="15.75" x14ac:dyDescent="0.25">
      <c r="A34" s="12">
        <v>29</v>
      </c>
      <c r="B34" s="80" t="s">
        <v>1025</v>
      </c>
      <c r="C34" s="13" t="s">
        <v>840</v>
      </c>
      <c r="D34" s="14"/>
      <c r="E34" s="15" t="s">
        <v>378</v>
      </c>
      <c r="F34" s="16" t="s">
        <v>22</v>
      </c>
      <c r="G34" s="17" t="s">
        <v>35</v>
      </c>
      <c r="H34" s="18" t="s">
        <v>379</v>
      </c>
      <c r="I34" s="19" t="s">
        <v>380</v>
      </c>
      <c r="J34" s="21"/>
    </row>
    <row r="35" spans="1:10" ht="15.75" x14ac:dyDescent="0.25">
      <c r="A35" s="12">
        <v>30</v>
      </c>
      <c r="B35" s="80" t="s">
        <v>1069</v>
      </c>
      <c r="C35" s="13" t="s">
        <v>899</v>
      </c>
      <c r="D35" s="14"/>
      <c r="E35" s="15" t="s">
        <v>184</v>
      </c>
      <c r="F35" s="16" t="s">
        <v>22</v>
      </c>
      <c r="G35" s="17" t="s">
        <v>73</v>
      </c>
      <c r="H35" s="18" t="s">
        <v>583</v>
      </c>
      <c r="I35" s="19" t="s">
        <v>584</v>
      </c>
      <c r="J35" s="21"/>
    </row>
    <row r="36" spans="1:10" ht="15.75" x14ac:dyDescent="0.25">
      <c r="A36" s="12">
        <v>31</v>
      </c>
      <c r="B36" s="80" t="s">
        <v>1103</v>
      </c>
      <c r="C36" s="51" t="s">
        <v>899</v>
      </c>
      <c r="D36" s="29"/>
      <c r="E36" s="30" t="s">
        <v>646</v>
      </c>
      <c r="F36" s="31" t="s">
        <v>22</v>
      </c>
      <c r="G36" s="32" t="s">
        <v>106</v>
      </c>
      <c r="H36" s="52" t="s">
        <v>647</v>
      </c>
      <c r="I36" s="34" t="s">
        <v>648</v>
      </c>
      <c r="J36" s="36"/>
    </row>
    <row r="37" spans="1:10" ht="15.75" x14ac:dyDescent="0.25">
      <c r="A37" s="12">
        <v>32</v>
      </c>
      <c r="B37" s="80" t="s">
        <v>1054</v>
      </c>
      <c r="C37" s="13" t="s">
        <v>888</v>
      </c>
      <c r="D37" s="14" t="s">
        <v>27</v>
      </c>
      <c r="E37" s="15" t="s">
        <v>484</v>
      </c>
      <c r="F37" s="16" t="s">
        <v>22</v>
      </c>
      <c r="G37" s="17" t="s">
        <v>485</v>
      </c>
      <c r="H37" s="18" t="s">
        <v>486</v>
      </c>
      <c r="I37" s="19" t="s">
        <v>487</v>
      </c>
      <c r="J37" s="21"/>
    </row>
    <row r="38" spans="1:10" ht="15.75" x14ac:dyDescent="0.25">
      <c r="A38" s="12">
        <v>33</v>
      </c>
      <c r="B38" s="80" t="s">
        <v>1085</v>
      </c>
      <c r="C38" s="43" t="s">
        <v>880</v>
      </c>
      <c r="D38" s="14" t="s">
        <v>27</v>
      </c>
      <c r="E38" s="48" t="s">
        <v>587</v>
      </c>
      <c r="F38" s="16" t="s">
        <v>22</v>
      </c>
      <c r="G38" s="32" t="s">
        <v>23</v>
      </c>
      <c r="H38" s="45" t="s">
        <v>588</v>
      </c>
      <c r="I38" s="46" t="s">
        <v>589</v>
      </c>
      <c r="J38" s="21"/>
    </row>
    <row r="39" spans="1:10" ht="15.75" x14ac:dyDescent="0.25">
      <c r="A39" s="12">
        <v>34</v>
      </c>
      <c r="B39" s="80" t="s">
        <v>1029</v>
      </c>
      <c r="C39" s="13" t="s">
        <v>841</v>
      </c>
      <c r="D39" s="14" t="s">
        <v>27</v>
      </c>
      <c r="E39" s="15" t="s">
        <v>394</v>
      </c>
      <c r="F39" s="16" t="s">
        <v>22</v>
      </c>
      <c r="G39" s="17" t="s">
        <v>35</v>
      </c>
      <c r="H39" s="18" t="s">
        <v>395</v>
      </c>
      <c r="I39" s="19" t="s">
        <v>396</v>
      </c>
      <c r="J39" s="21"/>
    </row>
    <row r="40" spans="1:10" ht="15.75" x14ac:dyDescent="0.25">
      <c r="A40" s="12">
        <v>35</v>
      </c>
      <c r="B40" s="80" t="s">
        <v>968</v>
      </c>
      <c r="C40" s="13" t="s">
        <v>842</v>
      </c>
      <c r="D40" s="14" t="s">
        <v>27</v>
      </c>
      <c r="E40" s="15" t="s">
        <v>197</v>
      </c>
      <c r="F40" s="16" t="s">
        <v>22</v>
      </c>
      <c r="G40" s="17" t="s">
        <v>23</v>
      </c>
      <c r="H40" s="18" t="s">
        <v>198</v>
      </c>
      <c r="I40" s="19" t="s">
        <v>199</v>
      </c>
      <c r="J40" s="21"/>
    </row>
    <row r="41" spans="1:10" ht="15.75" x14ac:dyDescent="0.25">
      <c r="A41" s="12">
        <v>36</v>
      </c>
      <c r="B41" s="80" t="s">
        <v>1061</v>
      </c>
      <c r="C41" s="13" t="s">
        <v>843</v>
      </c>
      <c r="D41" s="14" t="s">
        <v>27</v>
      </c>
      <c r="E41" s="15" t="s">
        <v>504</v>
      </c>
      <c r="F41" s="16" t="s">
        <v>22</v>
      </c>
      <c r="G41" s="32" t="s">
        <v>35</v>
      </c>
      <c r="H41" s="18" t="s">
        <v>505</v>
      </c>
      <c r="I41" s="19" t="s">
        <v>506</v>
      </c>
      <c r="J41" s="21"/>
    </row>
    <row r="42" spans="1:10" ht="15.75" x14ac:dyDescent="0.25">
      <c r="A42" s="12">
        <v>37</v>
      </c>
      <c r="B42" s="80" t="s">
        <v>1001</v>
      </c>
      <c r="C42" s="13" t="s">
        <v>843</v>
      </c>
      <c r="D42" s="14" t="s">
        <v>27</v>
      </c>
      <c r="E42" s="15" t="s">
        <v>303</v>
      </c>
      <c r="F42" s="16" t="s">
        <v>304</v>
      </c>
      <c r="G42" s="17" t="s">
        <v>305</v>
      </c>
      <c r="H42" s="18" t="s">
        <v>306</v>
      </c>
      <c r="I42" s="19" t="s">
        <v>307</v>
      </c>
      <c r="J42" s="21"/>
    </row>
    <row r="43" spans="1:10" ht="15.75" x14ac:dyDescent="0.25">
      <c r="A43" s="12">
        <v>38</v>
      </c>
      <c r="B43" s="80" t="s">
        <v>996</v>
      </c>
      <c r="C43" s="13" t="s">
        <v>824</v>
      </c>
      <c r="D43" s="14"/>
      <c r="E43" s="15" t="s">
        <v>256</v>
      </c>
      <c r="F43" s="16" t="s">
        <v>22</v>
      </c>
      <c r="G43" s="32" t="s">
        <v>35</v>
      </c>
      <c r="H43" s="18" t="s">
        <v>507</v>
      </c>
      <c r="I43" s="19" t="s">
        <v>508</v>
      </c>
      <c r="J43" s="21"/>
    </row>
    <row r="44" spans="1:10" ht="15.75" x14ac:dyDescent="0.25">
      <c r="A44" s="12">
        <v>39</v>
      </c>
      <c r="B44" s="80" t="s">
        <v>931</v>
      </c>
      <c r="C44" s="13" t="s">
        <v>868</v>
      </c>
      <c r="D44" s="14"/>
      <c r="E44" s="15" t="s">
        <v>318</v>
      </c>
      <c r="F44" s="16" t="s">
        <v>22</v>
      </c>
      <c r="G44" s="17" t="s">
        <v>35</v>
      </c>
      <c r="H44" s="18" t="s">
        <v>80</v>
      </c>
      <c r="I44" s="19" t="s">
        <v>319</v>
      </c>
      <c r="J44" s="21"/>
    </row>
    <row r="45" spans="1:10" ht="15.75" x14ac:dyDescent="0.25">
      <c r="A45" s="12">
        <v>40</v>
      </c>
      <c r="B45" s="80" t="s">
        <v>933</v>
      </c>
      <c r="C45" s="13" t="s">
        <v>818</v>
      </c>
      <c r="D45" s="14"/>
      <c r="E45" s="15" t="s">
        <v>86</v>
      </c>
      <c r="F45" s="16" t="s">
        <v>22</v>
      </c>
      <c r="G45" s="17" t="s">
        <v>87</v>
      </c>
      <c r="H45" s="18" t="s">
        <v>88</v>
      </c>
      <c r="I45" s="19" t="s">
        <v>89</v>
      </c>
      <c r="J45" s="21"/>
    </row>
    <row r="46" spans="1:10" ht="15.75" x14ac:dyDescent="0.25">
      <c r="A46" s="12">
        <v>41</v>
      </c>
      <c r="B46" s="80" t="s">
        <v>1005</v>
      </c>
      <c r="C46" s="13" t="s">
        <v>807</v>
      </c>
      <c r="D46" s="14" t="s">
        <v>27</v>
      </c>
      <c r="E46" s="15" t="s">
        <v>225</v>
      </c>
      <c r="F46" s="16" t="s">
        <v>22</v>
      </c>
      <c r="G46" s="32" t="s">
        <v>35</v>
      </c>
      <c r="H46" s="18" t="s">
        <v>523</v>
      </c>
      <c r="I46" s="19" t="s">
        <v>524</v>
      </c>
      <c r="J46" s="21"/>
    </row>
    <row r="47" spans="1:10" ht="15.75" x14ac:dyDescent="0.25">
      <c r="A47" s="12">
        <v>42</v>
      </c>
      <c r="B47" s="80" t="s">
        <v>1138</v>
      </c>
      <c r="C47" s="28" t="s">
        <v>876</v>
      </c>
      <c r="D47" s="29"/>
      <c r="E47" s="54" t="s">
        <v>765</v>
      </c>
      <c r="F47" s="31">
        <v>5</v>
      </c>
      <c r="G47" s="32" t="s">
        <v>785</v>
      </c>
      <c r="H47" s="33"/>
      <c r="I47" s="55"/>
      <c r="J47" s="36" t="s">
        <v>784</v>
      </c>
    </row>
    <row r="48" spans="1:10" ht="15.75" x14ac:dyDescent="0.25">
      <c r="A48" s="12">
        <v>43</v>
      </c>
      <c r="B48" s="80" t="s">
        <v>1139</v>
      </c>
      <c r="C48" s="28" t="s">
        <v>915</v>
      </c>
      <c r="D48" s="29" t="s">
        <v>27</v>
      </c>
      <c r="E48" s="54" t="s">
        <v>767</v>
      </c>
      <c r="F48" s="31">
        <v>5</v>
      </c>
      <c r="G48" s="32" t="s">
        <v>785</v>
      </c>
      <c r="H48" s="33"/>
      <c r="I48" s="55"/>
      <c r="J48" s="36" t="s">
        <v>784</v>
      </c>
    </row>
    <row r="49" spans="1:10" s="61" customFormat="1" x14ac:dyDescent="0.25">
      <c r="A49" s="61" t="s">
        <v>1157</v>
      </c>
      <c r="F49" s="81"/>
      <c r="I49" s="89" t="s">
        <v>1151</v>
      </c>
      <c r="J49" s="81"/>
    </row>
    <row r="50" spans="1:10" s="61" customFormat="1" x14ac:dyDescent="0.25">
      <c r="F50" s="81"/>
      <c r="I50" s="90" t="s">
        <v>1152</v>
      </c>
      <c r="J50" s="81"/>
    </row>
    <row r="51" spans="1:10" s="61" customFormat="1" x14ac:dyDescent="0.25">
      <c r="F51" s="81"/>
      <c r="H51" s="81"/>
      <c r="I51" s="81"/>
      <c r="J51" s="81"/>
    </row>
    <row r="52" spans="1:10" s="61" customFormat="1" x14ac:dyDescent="0.25">
      <c r="F52" s="81"/>
      <c r="H52" s="81"/>
      <c r="I52" s="81"/>
      <c r="J52" s="81"/>
    </row>
    <row r="53" spans="1:10" s="61" customFormat="1" x14ac:dyDescent="0.25">
      <c r="F53" s="81"/>
      <c r="H53" s="81"/>
      <c r="I53" s="90" t="s">
        <v>1153</v>
      </c>
      <c r="J53" s="81"/>
    </row>
  </sheetData>
  <sortState ref="B6:J46">
    <sortCondition ref="C6:C46"/>
    <sortCondition ref="B6:B46"/>
  </sortState>
  <mergeCells count="1"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workbookViewId="0">
      <selection activeCell="I4" sqref="I4"/>
    </sheetView>
  </sheetViews>
  <sheetFormatPr defaultRowHeight="15" x14ac:dyDescent="0.25"/>
  <cols>
    <col min="2" max="2" width="23.140625" customWidth="1"/>
    <col min="7" max="7" width="15.42578125" bestFit="1" customWidth="1"/>
    <col min="8" max="8" width="25.140625" bestFit="1" customWidth="1"/>
    <col min="9" max="9" width="31.28515625" bestFit="1" customWidth="1"/>
    <col min="10" max="10" width="21" customWidth="1"/>
  </cols>
  <sheetData>
    <row r="1" spans="1:10" s="61" customFormat="1" x14ac:dyDescent="0.25">
      <c r="A1" s="61" t="s">
        <v>0</v>
      </c>
      <c r="F1" s="81"/>
      <c r="H1" s="81"/>
      <c r="I1" s="81"/>
      <c r="J1" s="81"/>
    </row>
    <row r="2" spans="1:10" s="61" customFormat="1" ht="15.75" x14ac:dyDescent="0.25">
      <c r="A2" s="82" t="s">
        <v>1146</v>
      </c>
      <c r="F2" s="81"/>
      <c r="H2" s="81"/>
      <c r="I2" s="81"/>
      <c r="J2" s="81"/>
    </row>
    <row r="3" spans="1:10" s="61" customFormat="1" x14ac:dyDescent="0.25">
      <c r="F3" s="81"/>
      <c r="H3" s="81"/>
      <c r="I3" s="81"/>
      <c r="J3" s="81"/>
    </row>
    <row r="4" spans="1:10" s="61" customFormat="1" ht="25.5" x14ac:dyDescent="0.35">
      <c r="B4" s="83" t="s">
        <v>1158</v>
      </c>
      <c r="D4" s="83"/>
      <c r="F4" s="81"/>
      <c r="H4" s="81"/>
      <c r="I4" s="81" t="s">
        <v>1166</v>
      </c>
      <c r="J4" s="81"/>
    </row>
    <row r="5" spans="1:10" s="86" customFormat="1" ht="28.5" x14ac:dyDescent="0.25">
      <c r="A5" s="87" t="s">
        <v>4</v>
      </c>
      <c r="B5" s="115" t="s">
        <v>5</v>
      </c>
      <c r="C5" s="115"/>
      <c r="D5" s="87" t="s">
        <v>6</v>
      </c>
      <c r="E5" s="87" t="s">
        <v>789</v>
      </c>
      <c r="F5" s="87" t="s">
        <v>1148</v>
      </c>
      <c r="G5" s="87" t="s">
        <v>1149</v>
      </c>
      <c r="H5" s="88" t="s">
        <v>10</v>
      </c>
      <c r="I5" s="74" t="s">
        <v>11</v>
      </c>
      <c r="J5" s="87" t="s">
        <v>1150</v>
      </c>
    </row>
    <row r="6" spans="1:10" ht="15.75" x14ac:dyDescent="0.25">
      <c r="A6" s="12">
        <v>1</v>
      </c>
      <c r="B6" s="80" t="s">
        <v>1122</v>
      </c>
      <c r="C6" s="28" t="s">
        <v>827</v>
      </c>
      <c r="D6" s="29" t="s">
        <v>27</v>
      </c>
      <c r="E6" s="54" t="s">
        <v>40</v>
      </c>
      <c r="F6" s="31" t="s">
        <v>22</v>
      </c>
      <c r="G6" s="32" t="s">
        <v>35</v>
      </c>
      <c r="H6" s="33" t="s">
        <v>715</v>
      </c>
      <c r="I6" s="34" t="s">
        <v>716</v>
      </c>
      <c r="J6" s="36" t="s">
        <v>685</v>
      </c>
    </row>
    <row r="7" spans="1:10" ht="15.75" x14ac:dyDescent="0.25">
      <c r="A7" s="12">
        <v>2</v>
      </c>
      <c r="B7" s="80" t="s">
        <v>1037</v>
      </c>
      <c r="C7" s="13" t="s">
        <v>827</v>
      </c>
      <c r="D7" s="14"/>
      <c r="E7" s="15" t="s">
        <v>420</v>
      </c>
      <c r="F7" s="16" t="s">
        <v>22</v>
      </c>
      <c r="G7" s="17" t="s">
        <v>35</v>
      </c>
      <c r="H7" s="18" t="s">
        <v>421</v>
      </c>
      <c r="I7" s="19" t="s">
        <v>422</v>
      </c>
      <c r="J7" s="21"/>
    </row>
    <row r="8" spans="1:10" ht="15.75" x14ac:dyDescent="0.25">
      <c r="A8" s="12">
        <v>3</v>
      </c>
      <c r="B8" s="80" t="s">
        <v>1007</v>
      </c>
      <c r="C8" s="13" t="s">
        <v>829</v>
      </c>
      <c r="D8" s="14"/>
      <c r="E8" s="15" t="s">
        <v>326</v>
      </c>
      <c r="F8" s="16" t="s">
        <v>22</v>
      </c>
      <c r="G8" s="17" t="s">
        <v>35</v>
      </c>
      <c r="H8" s="18" t="s">
        <v>327</v>
      </c>
      <c r="I8" s="19" t="s">
        <v>328</v>
      </c>
      <c r="J8" s="21"/>
    </row>
    <row r="9" spans="1:10" ht="15.75" x14ac:dyDescent="0.25">
      <c r="A9" s="12">
        <v>4</v>
      </c>
      <c r="B9" s="80" t="s">
        <v>930</v>
      </c>
      <c r="C9" s="28" t="s">
        <v>829</v>
      </c>
      <c r="D9" s="29"/>
      <c r="E9" s="54" t="s">
        <v>350</v>
      </c>
      <c r="F9" s="31" t="s">
        <v>22</v>
      </c>
      <c r="G9" s="32" t="s">
        <v>44</v>
      </c>
      <c r="H9" s="33" t="s">
        <v>724</v>
      </c>
      <c r="I9" s="34" t="s">
        <v>725</v>
      </c>
      <c r="J9" s="36" t="s">
        <v>685</v>
      </c>
    </row>
    <row r="10" spans="1:10" ht="15.75" x14ac:dyDescent="0.25">
      <c r="A10" s="12">
        <v>5</v>
      </c>
      <c r="B10" s="80" t="s">
        <v>1116</v>
      </c>
      <c r="C10" s="28" t="s">
        <v>908</v>
      </c>
      <c r="D10" s="29"/>
      <c r="E10" s="54" t="s">
        <v>692</v>
      </c>
      <c r="F10" s="31" t="s">
        <v>22</v>
      </c>
      <c r="G10" s="32" t="s">
        <v>35</v>
      </c>
      <c r="H10" s="33" t="s">
        <v>693</v>
      </c>
      <c r="I10" s="34" t="s">
        <v>694</v>
      </c>
      <c r="J10" s="36" t="s">
        <v>685</v>
      </c>
    </row>
    <row r="11" spans="1:10" ht="15.75" x14ac:dyDescent="0.25">
      <c r="A11" s="12">
        <v>6</v>
      </c>
      <c r="B11" s="80" t="s">
        <v>1004</v>
      </c>
      <c r="C11" s="13" t="s">
        <v>817</v>
      </c>
      <c r="D11" s="14"/>
      <c r="E11" s="15" t="s">
        <v>442</v>
      </c>
      <c r="F11" s="16" t="s">
        <v>22</v>
      </c>
      <c r="G11" s="17" t="s">
        <v>35</v>
      </c>
      <c r="H11" s="18" t="s">
        <v>443</v>
      </c>
      <c r="I11" s="19" t="s">
        <v>444</v>
      </c>
      <c r="J11" s="21"/>
    </row>
    <row r="12" spans="1:10" ht="15.75" x14ac:dyDescent="0.25">
      <c r="A12" s="12">
        <v>7</v>
      </c>
      <c r="B12" s="80" t="s">
        <v>927</v>
      </c>
      <c r="C12" s="13" t="s">
        <v>814</v>
      </c>
      <c r="D12" s="14"/>
      <c r="E12" s="15" t="s">
        <v>65</v>
      </c>
      <c r="F12" s="16" t="s">
        <v>22</v>
      </c>
      <c r="G12" s="17" t="s">
        <v>35</v>
      </c>
      <c r="H12" s="18" t="s">
        <v>66</v>
      </c>
      <c r="I12" s="19" t="s">
        <v>67</v>
      </c>
      <c r="J12" s="21"/>
    </row>
    <row r="13" spans="1:10" ht="15.75" x14ac:dyDescent="0.25">
      <c r="A13" s="12">
        <v>8</v>
      </c>
      <c r="B13" s="80" t="s">
        <v>977</v>
      </c>
      <c r="C13" s="13" t="s">
        <v>849</v>
      </c>
      <c r="D13" s="14"/>
      <c r="E13" s="15" t="s">
        <v>225</v>
      </c>
      <c r="F13" s="16" t="s">
        <v>22</v>
      </c>
      <c r="G13" s="17" t="s">
        <v>23</v>
      </c>
      <c r="H13" s="18" t="s">
        <v>226</v>
      </c>
      <c r="I13" s="19" t="s">
        <v>227</v>
      </c>
      <c r="J13" s="21"/>
    </row>
    <row r="14" spans="1:10" ht="15.75" x14ac:dyDescent="0.25">
      <c r="A14" s="12">
        <v>9</v>
      </c>
      <c r="B14" s="80" t="s">
        <v>1043</v>
      </c>
      <c r="C14" s="13" t="s">
        <v>831</v>
      </c>
      <c r="D14" s="14" t="s">
        <v>27</v>
      </c>
      <c r="E14" s="15" t="s">
        <v>445</v>
      </c>
      <c r="F14" s="16" t="s">
        <v>22</v>
      </c>
      <c r="G14" s="17" t="s">
        <v>35</v>
      </c>
      <c r="H14" s="18" t="s">
        <v>446</v>
      </c>
      <c r="I14" s="19" t="s">
        <v>447</v>
      </c>
      <c r="J14" s="21"/>
    </row>
    <row r="15" spans="1:10" ht="15.75" x14ac:dyDescent="0.25">
      <c r="A15" s="12">
        <v>10</v>
      </c>
      <c r="B15" s="80" t="s">
        <v>953</v>
      </c>
      <c r="C15" s="13" t="s">
        <v>831</v>
      </c>
      <c r="D15" s="14" t="s">
        <v>27</v>
      </c>
      <c r="E15" s="15" t="s">
        <v>148</v>
      </c>
      <c r="F15" s="16" t="s">
        <v>22</v>
      </c>
      <c r="G15" s="17" t="s">
        <v>35</v>
      </c>
      <c r="H15" s="18" t="s">
        <v>149</v>
      </c>
      <c r="I15" s="19" t="s">
        <v>150</v>
      </c>
      <c r="J15" s="21"/>
    </row>
    <row r="16" spans="1:10" ht="15.75" x14ac:dyDescent="0.25">
      <c r="A16" s="12">
        <v>11</v>
      </c>
      <c r="B16" s="80" t="s">
        <v>980</v>
      </c>
      <c r="C16" s="13" t="s">
        <v>851</v>
      </c>
      <c r="D16" s="14" t="s">
        <v>27</v>
      </c>
      <c r="E16" s="15" t="s">
        <v>234</v>
      </c>
      <c r="F16" s="16" t="s">
        <v>22</v>
      </c>
      <c r="G16" s="17" t="s">
        <v>35</v>
      </c>
      <c r="H16" s="18" t="s">
        <v>235</v>
      </c>
      <c r="I16" s="19" t="s">
        <v>236</v>
      </c>
      <c r="J16" s="21"/>
    </row>
    <row r="17" spans="1:10" ht="15.75" x14ac:dyDescent="0.25">
      <c r="A17" s="12">
        <v>12</v>
      </c>
      <c r="B17" s="80" t="s">
        <v>955</v>
      </c>
      <c r="C17" s="13" t="s">
        <v>832</v>
      </c>
      <c r="D17" s="14"/>
      <c r="E17" s="15" t="s">
        <v>155</v>
      </c>
      <c r="F17" s="16" t="s">
        <v>22</v>
      </c>
      <c r="G17" s="17" t="s">
        <v>35</v>
      </c>
      <c r="H17" s="18" t="s">
        <v>156</v>
      </c>
      <c r="I17" s="19" t="s">
        <v>157</v>
      </c>
      <c r="J17" s="21"/>
    </row>
    <row r="18" spans="1:10" ht="15.75" x14ac:dyDescent="0.25">
      <c r="A18" s="12">
        <v>13</v>
      </c>
      <c r="B18" s="80" t="s">
        <v>1104</v>
      </c>
      <c r="C18" s="28" t="s">
        <v>898</v>
      </c>
      <c r="D18" s="29"/>
      <c r="E18" s="54" t="s">
        <v>649</v>
      </c>
      <c r="F18" s="31" t="s">
        <v>22</v>
      </c>
      <c r="G18" s="32" t="s">
        <v>35</v>
      </c>
      <c r="H18" s="33" t="s">
        <v>650</v>
      </c>
      <c r="I18" s="55" t="s">
        <v>651</v>
      </c>
      <c r="J18" s="36"/>
    </row>
    <row r="19" spans="1:10" ht="15.75" x14ac:dyDescent="0.25">
      <c r="A19" s="12">
        <v>14</v>
      </c>
      <c r="B19" s="80" t="s">
        <v>1015</v>
      </c>
      <c r="C19" s="13" t="s">
        <v>874</v>
      </c>
      <c r="D19" s="14"/>
      <c r="E19" s="15" t="s">
        <v>350</v>
      </c>
      <c r="F19" s="16" t="s">
        <v>22</v>
      </c>
      <c r="G19" s="17" t="s">
        <v>35</v>
      </c>
      <c r="H19" s="18" t="s">
        <v>351</v>
      </c>
      <c r="I19" s="19" t="s">
        <v>352</v>
      </c>
      <c r="J19" s="21"/>
    </row>
    <row r="20" spans="1:10" ht="15.75" x14ac:dyDescent="0.25">
      <c r="A20" s="12">
        <v>15</v>
      </c>
      <c r="B20" s="80" t="s">
        <v>960</v>
      </c>
      <c r="C20" s="13" t="s">
        <v>835</v>
      </c>
      <c r="D20" s="14"/>
      <c r="E20" s="15" t="s">
        <v>173</v>
      </c>
      <c r="F20" s="16" t="s">
        <v>22</v>
      </c>
      <c r="G20" s="17" t="s">
        <v>23</v>
      </c>
      <c r="H20" s="18" t="s">
        <v>174</v>
      </c>
      <c r="I20" s="19" t="s">
        <v>175</v>
      </c>
      <c r="J20" s="21"/>
    </row>
    <row r="21" spans="1:10" ht="15.75" x14ac:dyDescent="0.25">
      <c r="A21" s="12">
        <v>16</v>
      </c>
      <c r="B21" s="80" t="s">
        <v>988</v>
      </c>
      <c r="C21" s="13" t="s">
        <v>835</v>
      </c>
      <c r="D21" s="14"/>
      <c r="E21" s="15" t="s">
        <v>256</v>
      </c>
      <c r="F21" s="16" t="s">
        <v>22</v>
      </c>
      <c r="G21" s="17" t="s">
        <v>87</v>
      </c>
      <c r="H21" s="18" t="s">
        <v>257</v>
      </c>
      <c r="I21" s="19" t="s">
        <v>258</v>
      </c>
      <c r="J21" s="21"/>
    </row>
    <row r="22" spans="1:10" ht="15.75" x14ac:dyDescent="0.25">
      <c r="A22" s="12">
        <v>17</v>
      </c>
      <c r="B22" s="80" t="s">
        <v>1004</v>
      </c>
      <c r="C22" s="13" t="s">
        <v>812</v>
      </c>
      <c r="D22" s="14"/>
      <c r="E22" s="15" t="s">
        <v>326</v>
      </c>
      <c r="F22" s="16" t="s">
        <v>22</v>
      </c>
      <c r="G22" s="32" t="s">
        <v>35</v>
      </c>
      <c r="H22" s="18" t="s">
        <v>548</v>
      </c>
      <c r="I22" s="19" t="s">
        <v>549</v>
      </c>
      <c r="J22" s="37"/>
    </row>
    <row r="23" spans="1:10" ht="15.75" x14ac:dyDescent="0.25">
      <c r="A23" s="12">
        <v>18</v>
      </c>
      <c r="B23" s="80" t="s">
        <v>1018</v>
      </c>
      <c r="C23" s="13" t="s">
        <v>875</v>
      </c>
      <c r="D23" s="14" t="s">
        <v>27</v>
      </c>
      <c r="E23" s="15" t="s">
        <v>359</v>
      </c>
      <c r="F23" s="16" t="s">
        <v>22</v>
      </c>
      <c r="G23" s="17" t="s">
        <v>360</v>
      </c>
      <c r="H23" s="18" t="s">
        <v>361</v>
      </c>
      <c r="I23" s="19" t="s">
        <v>362</v>
      </c>
      <c r="J23" s="21"/>
    </row>
    <row r="24" spans="1:10" ht="15.75" x14ac:dyDescent="0.25">
      <c r="A24" s="12">
        <v>19</v>
      </c>
      <c r="B24" s="80" t="s">
        <v>1096</v>
      </c>
      <c r="C24" s="13" t="s">
        <v>857</v>
      </c>
      <c r="D24" s="14"/>
      <c r="E24" s="15" t="s">
        <v>621</v>
      </c>
      <c r="F24" s="16" t="s">
        <v>22</v>
      </c>
      <c r="G24" s="17" t="s">
        <v>622</v>
      </c>
      <c r="H24" s="18" t="s">
        <v>623</v>
      </c>
      <c r="I24" s="19" t="s">
        <v>624</v>
      </c>
      <c r="J24" s="21"/>
    </row>
    <row r="25" spans="1:10" ht="15.75" x14ac:dyDescent="0.25">
      <c r="A25" s="12">
        <v>20</v>
      </c>
      <c r="B25" s="80" t="s">
        <v>991</v>
      </c>
      <c r="C25" s="13" t="s">
        <v>839</v>
      </c>
      <c r="D25" s="14" t="s">
        <v>27</v>
      </c>
      <c r="E25" s="15" t="s">
        <v>269</v>
      </c>
      <c r="F25" s="16" t="s">
        <v>22</v>
      </c>
      <c r="G25" s="17" t="s">
        <v>35</v>
      </c>
      <c r="H25" s="18" t="s">
        <v>270</v>
      </c>
      <c r="I25" s="19" t="s">
        <v>271</v>
      </c>
      <c r="J25" s="21"/>
    </row>
    <row r="26" spans="1:10" ht="15.75" x14ac:dyDescent="0.25">
      <c r="A26" s="12">
        <v>21</v>
      </c>
      <c r="B26" s="80" t="s">
        <v>1081</v>
      </c>
      <c r="C26" s="13" t="s">
        <v>858</v>
      </c>
      <c r="D26" s="14" t="s">
        <v>27</v>
      </c>
      <c r="E26" s="15" t="s">
        <v>570</v>
      </c>
      <c r="F26" s="14" t="s">
        <v>22</v>
      </c>
      <c r="G26" s="38" t="s">
        <v>571</v>
      </c>
      <c r="H26" s="18" t="s">
        <v>572</v>
      </c>
      <c r="I26" s="39" t="s">
        <v>573</v>
      </c>
      <c r="J26" s="41"/>
    </row>
    <row r="27" spans="1:10" ht="15.75" x14ac:dyDescent="0.25">
      <c r="A27" s="12">
        <v>22</v>
      </c>
      <c r="B27" s="80" t="s">
        <v>1050</v>
      </c>
      <c r="C27" s="13" t="s">
        <v>859</v>
      </c>
      <c r="D27" s="14"/>
      <c r="E27" s="15" t="s">
        <v>471</v>
      </c>
      <c r="F27" s="16" t="s">
        <v>22</v>
      </c>
      <c r="G27" s="17" t="s">
        <v>35</v>
      </c>
      <c r="H27" s="18" t="s">
        <v>472</v>
      </c>
      <c r="I27" s="19" t="s">
        <v>473</v>
      </c>
      <c r="J27" s="21"/>
    </row>
    <row r="28" spans="1:10" ht="15.75" x14ac:dyDescent="0.25">
      <c r="A28" s="12">
        <v>23</v>
      </c>
      <c r="B28" s="80" t="s">
        <v>996</v>
      </c>
      <c r="C28" s="13" t="s">
        <v>861</v>
      </c>
      <c r="D28" s="14"/>
      <c r="E28" s="15" t="s">
        <v>284</v>
      </c>
      <c r="F28" s="16" t="s">
        <v>22</v>
      </c>
      <c r="G28" s="17" t="s">
        <v>23</v>
      </c>
      <c r="H28" s="18" t="s">
        <v>285</v>
      </c>
      <c r="I28" s="19" t="s">
        <v>286</v>
      </c>
      <c r="J28" s="21"/>
    </row>
    <row r="29" spans="1:10" ht="15.75" x14ac:dyDescent="0.25">
      <c r="A29" s="12">
        <v>24</v>
      </c>
      <c r="B29" s="80" t="s">
        <v>923</v>
      </c>
      <c r="C29" s="13" t="s">
        <v>810</v>
      </c>
      <c r="D29" s="14" t="s">
        <v>27</v>
      </c>
      <c r="E29" s="15" t="s">
        <v>48</v>
      </c>
      <c r="F29" s="16" t="s">
        <v>22</v>
      </c>
      <c r="G29" s="17" t="s">
        <v>23</v>
      </c>
      <c r="H29" s="18" t="s">
        <v>49</v>
      </c>
      <c r="I29" s="19" t="s">
        <v>50</v>
      </c>
      <c r="J29" s="21"/>
    </row>
    <row r="30" spans="1:10" ht="15.75" x14ac:dyDescent="0.25">
      <c r="A30" s="12">
        <v>25</v>
      </c>
      <c r="B30" s="80" t="s">
        <v>943</v>
      </c>
      <c r="C30" s="13" t="s">
        <v>840</v>
      </c>
      <c r="D30" s="14"/>
      <c r="E30" s="15" t="s">
        <v>381</v>
      </c>
      <c r="F30" s="16" t="s">
        <v>22</v>
      </c>
      <c r="G30" s="17" t="s">
        <v>35</v>
      </c>
      <c r="H30" s="18" t="s">
        <v>382</v>
      </c>
      <c r="I30" s="19" t="s">
        <v>383</v>
      </c>
      <c r="J30" s="21"/>
    </row>
    <row r="31" spans="1:10" ht="15.75" x14ac:dyDescent="0.25">
      <c r="A31" s="12">
        <v>26</v>
      </c>
      <c r="B31" s="80" t="s">
        <v>1102</v>
      </c>
      <c r="C31" s="51" t="s">
        <v>904</v>
      </c>
      <c r="D31" s="29" t="s">
        <v>27</v>
      </c>
      <c r="E31" s="30" t="s">
        <v>643</v>
      </c>
      <c r="F31" s="31" t="s">
        <v>22</v>
      </c>
      <c r="G31" s="32" t="s">
        <v>35</v>
      </c>
      <c r="H31" s="52" t="s">
        <v>644</v>
      </c>
      <c r="I31" s="34" t="s">
        <v>645</v>
      </c>
      <c r="J31" s="36"/>
    </row>
    <row r="32" spans="1:10" ht="15.75" x14ac:dyDescent="0.25">
      <c r="A32" s="12">
        <v>27</v>
      </c>
      <c r="B32" s="80" t="s">
        <v>944</v>
      </c>
      <c r="C32" s="13" t="s">
        <v>826</v>
      </c>
      <c r="D32" s="14"/>
      <c r="E32" s="15" t="s">
        <v>121</v>
      </c>
      <c r="F32" s="16" t="s">
        <v>22</v>
      </c>
      <c r="G32" s="17" t="s">
        <v>23</v>
      </c>
      <c r="H32" s="18" t="s">
        <v>122</v>
      </c>
      <c r="I32" s="19" t="s">
        <v>123</v>
      </c>
      <c r="J32" s="21"/>
    </row>
    <row r="33" spans="1:10" ht="15.75" x14ac:dyDescent="0.25">
      <c r="A33" s="12">
        <v>28</v>
      </c>
      <c r="B33" s="80" t="s">
        <v>940</v>
      </c>
      <c r="C33" s="13" t="s">
        <v>823</v>
      </c>
      <c r="D33" s="14" t="s">
        <v>27</v>
      </c>
      <c r="E33" s="15" t="s">
        <v>109</v>
      </c>
      <c r="F33" s="16" t="s">
        <v>22</v>
      </c>
      <c r="G33" s="17" t="s">
        <v>106</v>
      </c>
      <c r="H33" s="18" t="s">
        <v>110</v>
      </c>
      <c r="I33" s="19" t="s">
        <v>111</v>
      </c>
      <c r="J33" s="21"/>
    </row>
    <row r="34" spans="1:10" ht="15.75" x14ac:dyDescent="0.25">
      <c r="A34" s="12">
        <v>29</v>
      </c>
      <c r="B34" s="80" t="s">
        <v>1055</v>
      </c>
      <c r="C34" s="13" t="s">
        <v>889</v>
      </c>
      <c r="D34" s="14" t="s">
        <v>27</v>
      </c>
      <c r="E34" s="15" t="s">
        <v>488</v>
      </c>
      <c r="F34" s="16" t="s">
        <v>22</v>
      </c>
      <c r="G34" s="17" t="s">
        <v>35</v>
      </c>
      <c r="H34" s="18" t="s">
        <v>489</v>
      </c>
      <c r="I34" s="19" t="s">
        <v>490</v>
      </c>
      <c r="J34" s="21"/>
    </row>
    <row r="35" spans="1:10" ht="15.75" x14ac:dyDescent="0.25">
      <c r="A35" s="12">
        <v>30</v>
      </c>
      <c r="B35" s="80" t="s">
        <v>1113</v>
      </c>
      <c r="C35" s="51" t="s">
        <v>841</v>
      </c>
      <c r="D35" s="29" t="s">
        <v>27</v>
      </c>
      <c r="E35" s="30" t="s">
        <v>676</v>
      </c>
      <c r="F35" s="31" t="s">
        <v>22</v>
      </c>
      <c r="G35" s="32" t="s">
        <v>347</v>
      </c>
      <c r="H35" s="52" t="s">
        <v>677</v>
      </c>
      <c r="I35" s="34" t="s">
        <v>678</v>
      </c>
      <c r="J35" s="36"/>
    </row>
    <row r="36" spans="1:10" ht="15.75" x14ac:dyDescent="0.25">
      <c r="A36" s="12">
        <v>31</v>
      </c>
      <c r="B36" s="80" t="s">
        <v>1030</v>
      </c>
      <c r="C36" s="13" t="s">
        <v>841</v>
      </c>
      <c r="D36" s="14" t="s">
        <v>27</v>
      </c>
      <c r="E36" s="15" t="s">
        <v>397</v>
      </c>
      <c r="F36" s="16" t="s">
        <v>22</v>
      </c>
      <c r="G36" s="17" t="s">
        <v>35</v>
      </c>
      <c r="H36" s="18" t="s">
        <v>398</v>
      </c>
      <c r="I36" s="19" t="s">
        <v>399</v>
      </c>
      <c r="J36" s="21"/>
    </row>
    <row r="37" spans="1:10" ht="15.75" x14ac:dyDescent="0.25">
      <c r="A37" s="12">
        <v>32</v>
      </c>
      <c r="B37" s="80" t="s">
        <v>1131</v>
      </c>
      <c r="C37" s="28" t="s">
        <v>841</v>
      </c>
      <c r="D37" s="29" t="s">
        <v>27</v>
      </c>
      <c r="E37" s="54" t="s">
        <v>746</v>
      </c>
      <c r="F37" s="31" t="s">
        <v>22</v>
      </c>
      <c r="G37" s="32" t="s">
        <v>23</v>
      </c>
      <c r="H37" s="33" t="s">
        <v>747</v>
      </c>
      <c r="I37" s="55" t="s">
        <v>748</v>
      </c>
      <c r="J37" s="36" t="s">
        <v>685</v>
      </c>
    </row>
    <row r="38" spans="1:10" ht="15.75" x14ac:dyDescent="0.25">
      <c r="A38" s="12">
        <v>33</v>
      </c>
      <c r="B38" s="80" t="s">
        <v>1086</v>
      </c>
      <c r="C38" s="43" t="s">
        <v>891</v>
      </c>
      <c r="D38" s="14"/>
      <c r="E38" s="48" t="s">
        <v>590</v>
      </c>
      <c r="F38" s="16" t="s">
        <v>22</v>
      </c>
      <c r="G38" s="49" t="s">
        <v>591</v>
      </c>
      <c r="H38" s="45" t="s">
        <v>592</v>
      </c>
      <c r="I38" s="46" t="s">
        <v>593</v>
      </c>
      <c r="J38" s="21"/>
    </row>
    <row r="39" spans="1:10" ht="15.75" x14ac:dyDescent="0.25">
      <c r="A39" s="12">
        <v>34</v>
      </c>
      <c r="B39" s="80" t="s">
        <v>969</v>
      </c>
      <c r="C39" s="13" t="s">
        <v>843</v>
      </c>
      <c r="D39" s="14" t="s">
        <v>27</v>
      </c>
      <c r="E39" s="15" t="s">
        <v>200</v>
      </c>
      <c r="F39" s="16" t="s">
        <v>22</v>
      </c>
      <c r="G39" s="17" t="s">
        <v>23</v>
      </c>
      <c r="H39" s="18" t="s">
        <v>201</v>
      </c>
      <c r="I39" s="19" t="s">
        <v>202</v>
      </c>
      <c r="J39" s="21"/>
    </row>
    <row r="40" spans="1:10" ht="15.75" x14ac:dyDescent="0.25">
      <c r="A40" s="12">
        <v>35</v>
      </c>
      <c r="B40" s="80" t="s">
        <v>1062</v>
      </c>
      <c r="C40" s="13" t="s">
        <v>811</v>
      </c>
      <c r="D40" s="14" t="s">
        <v>27</v>
      </c>
      <c r="E40" s="15" t="s">
        <v>308</v>
      </c>
      <c r="F40" s="16" t="s">
        <v>22</v>
      </c>
      <c r="G40" s="32" t="s">
        <v>35</v>
      </c>
      <c r="H40" s="18" t="s">
        <v>509</v>
      </c>
      <c r="I40" s="19" t="s">
        <v>465</v>
      </c>
      <c r="J40" s="21"/>
    </row>
    <row r="41" spans="1:10" ht="15.75" x14ac:dyDescent="0.25">
      <c r="A41" s="12">
        <v>36</v>
      </c>
      <c r="B41" s="80" t="s">
        <v>1090</v>
      </c>
      <c r="C41" s="43" t="s">
        <v>811</v>
      </c>
      <c r="D41" s="14" t="s">
        <v>27</v>
      </c>
      <c r="E41" s="44" t="s">
        <v>602</v>
      </c>
      <c r="F41" s="16" t="s">
        <v>22</v>
      </c>
      <c r="G41" s="49" t="s">
        <v>347</v>
      </c>
      <c r="H41" s="45" t="s">
        <v>603</v>
      </c>
      <c r="I41" s="46" t="s">
        <v>604</v>
      </c>
      <c r="J41" s="21"/>
    </row>
    <row r="42" spans="1:10" ht="15.75" x14ac:dyDescent="0.25">
      <c r="A42" s="12">
        <v>37</v>
      </c>
      <c r="B42" s="80" t="s">
        <v>1002</v>
      </c>
      <c r="C42" s="13" t="s">
        <v>865</v>
      </c>
      <c r="D42" s="14" t="s">
        <v>27</v>
      </c>
      <c r="E42" s="15" t="s">
        <v>308</v>
      </c>
      <c r="F42" s="16" t="s">
        <v>22</v>
      </c>
      <c r="G42" s="17" t="s">
        <v>215</v>
      </c>
      <c r="H42" s="18" t="s">
        <v>309</v>
      </c>
      <c r="I42" s="19" t="s">
        <v>310</v>
      </c>
      <c r="J42" s="21"/>
    </row>
    <row r="43" spans="1:10" ht="15.75" x14ac:dyDescent="0.25">
      <c r="A43" s="12">
        <v>38</v>
      </c>
      <c r="B43" s="80" t="s">
        <v>1063</v>
      </c>
      <c r="C43" s="13" t="s">
        <v>893</v>
      </c>
      <c r="D43" s="14"/>
      <c r="E43" s="15" t="s">
        <v>510</v>
      </c>
      <c r="F43" s="16" t="s">
        <v>22</v>
      </c>
      <c r="G43" s="32" t="s">
        <v>23</v>
      </c>
      <c r="H43" s="18" t="s">
        <v>511</v>
      </c>
      <c r="I43" s="19" t="s">
        <v>512</v>
      </c>
      <c r="J43" s="21"/>
    </row>
    <row r="44" spans="1:10" ht="15.75" x14ac:dyDescent="0.25">
      <c r="A44" s="12">
        <v>39</v>
      </c>
      <c r="B44" s="80" t="s">
        <v>934</v>
      </c>
      <c r="C44" s="13" t="s">
        <v>807</v>
      </c>
      <c r="D44" s="14"/>
      <c r="E44" s="15" t="s">
        <v>90</v>
      </c>
      <c r="F44" s="16" t="s">
        <v>22</v>
      </c>
      <c r="G44" s="17" t="s">
        <v>35</v>
      </c>
      <c r="H44" s="18" t="s">
        <v>91</v>
      </c>
      <c r="I44" s="19" t="s">
        <v>92</v>
      </c>
      <c r="J44" s="21"/>
    </row>
    <row r="45" spans="1:10" ht="15.75" x14ac:dyDescent="0.25">
      <c r="A45" s="12">
        <v>40</v>
      </c>
      <c r="B45" s="80" t="s">
        <v>1067</v>
      </c>
      <c r="C45" s="13" t="s">
        <v>807</v>
      </c>
      <c r="D45" s="14" t="s">
        <v>27</v>
      </c>
      <c r="E45" s="15" t="s">
        <v>221</v>
      </c>
      <c r="F45" s="16" t="s">
        <v>22</v>
      </c>
      <c r="G45" s="32" t="s">
        <v>23</v>
      </c>
      <c r="H45" s="18" t="s">
        <v>525</v>
      </c>
      <c r="I45" s="19" t="s">
        <v>526</v>
      </c>
      <c r="J45" s="21"/>
    </row>
    <row r="46" spans="1:10" ht="15.75" x14ac:dyDescent="0.25">
      <c r="A46" s="12">
        <v>41</v>
      </c>
      <c r="B46" s="80" t="s">
        <v>1140</v>
      </c>
      <c r="C46" s="28" t="s">
        <v>916</v>
      </c>
      <c r="D46" s="29"/>
      <c r="E46" s="54" t="s">
        <v>770</v>
      </c>
      <c r="F46" s="31">
        <v>5</v>
      </c>
      <c r="G46" s="32" t="s">
        <v>785</v>
      </c>
      <c r="H46" s="33"/>
      <c r="I46" s="55"/>
      <c r="J46" s="36" t="s">
        <v>784</v>
      </c>
    </row>
    <row r="47" spans="1:10" ht="15.75" x14ac:dyDescent="0.25">
      <c r="A47" s="12">
        <v>42</v>
      </c>
      <c r="B47" s="80" t="s">
        <v>1142</v>
      </c>
      <c r="C47" s="28" t="s">
        <v>850</v>
      </c>
      <c r="D47" s="29" t="s">
        <v>27</v>
      </c>
      <c r="E47" s="54" t="s">
        <v>777</v>
      </c>
      <c r="F47" s="31">
        <v>4.9000000000000004</v>
      </c>
      <c r="G47" s="32" t="s">
        <v>785</v>
      </c>
      <c r="H47" s="33"/>
      <c r="I47" s="55"/>
      <c r="J47" s="36" t="s">
        <v>784</v>
      </c>
    </row>
    <row r="48" spans="1:10" s="61" customFormat="1" x14ac:dyDescent="0.25">
      <c r="A48" s="61" t="s">
        <v>1159</v>
      </c>
      <c r="F48" s="81"/>
      <c r="I48" s="89" t="s">
        <v>1151</v>
      </c>
      <c r="J48" s="81"/>
    </row>
    <row r="49" spans="6:10" s="61" customFormat="1" x14ac:dyDescent="0.25">
      <c r="F49" s="81"/>
      <c r="I49" s="90" t="s">
        <v>1152</v>
      </c>
      <c r="J49" s="81"/>
    </row>
    <row r="50" spans="6:10" s="61" customFormat="1" x14ac:dyDescent="0.25">
      <c r="F50" s="81"/>
      <c r="H50" s="81"/>
      <c r="I50" s="81"/>
      <c r="J50" s="81"/>
    </row>
    <row r="51" spans="6:10" s="61" customFormat="1" x14ac:dyDescent="0.25">
      <c r="F51" s="81"/>
      <c r="H51" s="81"/>
      <c r="I51" s="81"/>
      <c r="J51" s="81"/>
    </row>
    <row r="52" spans="6:10" s="61" customFormat="1" x14ac:dyDescent="0.25">
      <c r="F52" s="81"/>
      <c r="H52" s="81"/>
      <c r="I52" s="90" t="s">
        <v>1153</v>
      </c>
      <c r="J52" s="81"/>
    </row>
  </sheetData>
  <sortState ref="B6:J45">
    <sortCondition ref="C6:C45"/>
    <sortCondition ref="B6:B45"/>
  </sortState>
  <mergeCells count="1"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workbookViewId="0">
      <selection activeCell="L10" sqref="L10"/>
    </sheetView>
  </sheetViews>
  <sheetFormatPr defaultRowHeight="15" x14ac:dyDescent="0.25"/>
  <cols>
    <col min="2" max="2" width="25" customWidth="1"/>
    <col min="5" max="5" width="11.28515625" bestFit="1" customWidth="1"/>
    <col min="7" max="7" width="15.42578125" bestFit="1" customWidth="1"/>
    <col min="8" max="8" width="23.5703125" bestFit="1" customWidth="1"/>
    <col min="9" max="9" width="31.85546875" bestFit="1" customWidth="1"/>
    <col min="10" max="10" width="16.7109375" customWidth="1"/>
  </cols>
  <sheetData>
    <row r="1" spans="1:10" s="61" customFormat="1" x14ac:dyDescent="0.25">
      <c r="A1" s="61" t="s">
        <v>0</v>
      </c>
      <c r="F1" s="81"/>
      <c r="H1" s="81"/>
      <c r="I1" s="81"/>
      <c r="J1" s="81"/>
    </row>
    <row r="2" spans="1:10" s="61" customFormat="1" ht="15.75" x14ac:dyDescent="0.25">
      <c r="A2" s="82" t="s">
        <v>1146</v>
      </c>
      <c r="F2" s="81"/>
      <c r="H2" s="81"/>
      <c r="I2" s="81"/>
      <c r="J2" s="81"/>
    </row>
    <row r="3" spans="1:10" s="61" customFormat="1" x14ac:dyDescent="0.25">
      <c r="F3" s="81"/>
      <c r="H3" s="81"/>
      <c r="I3" s="81"/>
      <c r="J3" s="81"/>
    </row>
    <row r="4" spans="1:10" s="61" customFormat="1" ht="25.5" x14ac:dyDescent="0.35">
      <c r="B4" s="83" t="s">
        <v>1160</v>
      </c>
      <c r="D4" s="83"/>
      <c r="F4" s="81"/>
      <c r="H4" s="81"/>
      <c r="I4" s="81" t="s">
        <v>1167</v>
      </c>
      <c r="J4" s="81"/>
    </row>
    <row r="5" spans="1:10" s="86" customFormat="1" ht="28.5" x14ac:dyDescent="0.25">
      <c r="A5" s="87" t="s">
        <v>4</v>
      </c>
      <c r="B5" s="115" t="s">
        <v>5</v>
      </c>
      <c r="C5" s="115"/>
      <c r="D5" s="87" t="s">
        <v>6</v>
      </c>
      <c r="E5" s="87" t="s">
        <v>789</v>
      </c>
      <c r="F5" s="87" t="s">
        <v>1148</v>
      </c>
      <c r="G5" s="87" t="s">
        <v>1149</v>
      </c>
      <c r="H5" s="88" t="s">
        <v>10</v>
      </c>
      <c r="I5" s="74" t="s">
        <v>11</v>
      </c>
      <c r="J5" s="87" t="s">
        <v>1150</v>
      </c>
    </row>
    <row r="6" spans="1:10" ht="15.75" x14ac:dyDescent="0.25">
      <c r="A6" s="12">
        <v>1</v>
      </c>
      <c r="B6" s="80" t="s">
        <v>1038</v>
      </c>
      <c r="C6" s="13" t="s">
        <v>882</v>
      </c>
      <c r="D6" s="14"/>
      <c r="E6" s="15" t="s">
        <v>423</v>
      </c>
      <c r="F6" s="16" t="s">
        <v>22</v>
      </c>
      <c r="G6" s="17" t="s">
        <v>35</v>
      </c>
      <c r="H6" s="18" t="s">
        <v>424</v>
      </c>
      <c r="I6" s="19" t="s">
        <v>425</v>
      </c>
      <c r="J6" s="21"/>
    </row>
    <row r="7" spans="1:10" ht="15.75" x14ac:dyDescent="0.25">
      <c r="A7" s="12">
        <v>2</v>
      </c>
      <c r="B7" s="80" t="s">
        <v>945</v>
      </c>
      <c r="C7" s="13" t="s">
        <v>827</v>
      </c>
      <c r="D7" s="14"/>
      <c r="E7" s="15" t="s">
        <v>124</v>
      </c>
      <c r="F7" s="16" t="s">
        <v>22</v>
      </c>
      <c r="G7" s="17" t="s">
        <v>35</v>
      </c>
      <c r="H7" s="18" t="s">
        <v>125</v>
      </c>
      <c r="I7" s="19" t="s">
        <v>126</v>
      </c>
      <c r="J7" s="21"/>
    </row>
    <row r="8" spans="1:10" ht="15.75" x14ac:dyDescent="0.25">
      <c r="A8" s="12">
        <v>3</v>
      </c>
      <c r="B8" s="80" t="s">
        <v>1009</v>
      </c>
      <c r="C8" s="13" t="s">
        <v>870</v>
      </c>
      <c r="D8" s="14"/>
      <c r="E8" s="15" t="s">
        <v>332</v>
      </c>
      <c r="F8" s="16" t="s">
        <v>22</v>
      </c>
      <c r="G8" s="17" t="s">
        <v>23</v>
      </c>
      <c r="H8" s="18" t="s">
        <v>333</v>
      </c>
      <c r="I8" s="19" t="s">
        <v>334</v>
      </c>
      <c r="J8" s="21"/>
    </row>
    <row r="9" spans="1:10" ht="15.75" x14ac:dyDescent="0.25">
      <c r="A9" s="12">
        <v>4</v>
      </c>
      <c r="B9" s="80" t="s">
        <v>996</v>
      </c>
      <c r="C9" s="28" t="s">
        <v>817</v>
      </c>
      <c r="D9" s="29"/>
      <c r="E9" s="54" t="s">
        <v>695</v>
      </c>
      <c r="F9" s="31" t="s">
        <v>22</v>
      </c>
      <c r="G9" s="32" t="s">
        <v>35</v>
      </c>
      <c r="H9" s="33" t="s">
        <v>696</v>
      </c>
      <c r="I9" s="34" t="s">
        <v>697</v>
      </c>
      <c r="J9" s="36" t="s">
        <v>685</v>
      </c>
    </row>
    <row r="10" spans="1:10" ht="15.75" x14ac:dyDescent="0.25">
      <c r="A10" s="12">
        <v>5</v>
      </c>
      <c r="B10" s="80" t="s">
        <v>978</v>
      </c>
      <c r="C10" s="13" t="s">
        <v>814</v>
      </c>
      <c r="D10" s="14"/>
      <c r="E10" s="15" t="s">
        <v>228</v>
      </c>
      <c r="F10" s="16" t="s">
        <v>22</v>
      </c>
      <c r="G10" s="17" t="s">
        <v>35</v>
      </c>
      <c r="H10" s="18" t="s">
        <v>229</v>
      </c>
      <c r="I10" s="19" t="s">
        <v>230</v>
      </c>
      <c r="J10" s="21"/>
    </row>
    <row r="11" spans="1:10" ht="15.75" x14ac:dyDescent="0.25">
      <c r="A11" s="12">
        <v>6</v>
      </c>
      <c r="B11" s="80" t="s">
        <v>1068</v>
      </c>
      <c r="C11" s="13" t="s">
        <v>897</v>
      </c>
      <c r="D11" s="14" t="s">
        <v>27</v>
      </c>
      <c r="E11" s="15" t="s">
        <v>527</v>
      </c>
      <c r="F11" s="16" t="s">
        <v>22</v>
      </c>
      <c r="G11" s="32" t="s">
        <v>23</v>
      </c>
      <c r="H11" s="18" t="s">
        <v>528</v>
      </c>
      <c r="I11" s="19" t="s">
        <v>529</v>
      </c>
      <c r="J11" s="21"/>
    </row>
    <row r="12" spans="1:10" ht="15.75" x14ac:dyDescent="0.25">
      <c r="A12" s="12">
        <v>7</v>
      </c>
      <c r="B12" s="80" t="s">
        <v>942</v>
      </c>
      <c r="C12" s="28" t="s">
        <v>825</v>
      </c>
      <c r="D12" s="29" t="s">
        <v>27</v>
      </c>
      <c r="E12" s="30" t="s">
        <v>105</v>
      </c>
      <c r="F12" s="31" t="s">
        <v>22</v>
      </c>
      <c r="G12" s="32" t="s">
        <v>115</v>
      </c>
      <c r="H12" s="33" t="s">
        <v>116</v>
      </c>
      <c r="I12" s="34" t="s">
        <v>117</v>
      </c>
      <c r="J12" s="36"/>
    </row>
    <row r="13" spans="1:10" ht="15.75" x14ac:dyDescent="0.25">
      <c r="A13" s="12">
        <v>8</v>
      </c>
      <c r="B13" s="80" t="s">
        <v>981</v>
      </c>
      <c r="C13" s="13" t="s">
        <v>831</v>
      </c>
      <c r="D13" s="14" t="s">
        <v>27</v>
      </c>
      <c r="E13" s="15" t="s">
        <v>118</v>
      </c>
      <c r="F13" s="16" t="s">
        <v>22</v>
      </c>
      <c r="G13" s="17" t="s">
        <v>35</v>
      </c>
      <c r="H13" s="18" t="s">
        <v>237</v>
      </c>
      <c r="I13" s="19" t="s">
        <v>238</v>
      </c>
      <c r="J13" s="21"/>
    </row>
    <row r="14" spans="1:10" ht="15.75" x14ac:dyDescent="0.25">
      <c r="A14" s="12">
        <v>9</v>
      </c>
      <c r="B14" s="80" t="s">
        <v>1069</v>
      </c>
      <c r="C14" s="13" t="s">
        <v>850</v>
      </c>
      <c r="D14" s="14"/>
      <c r="E14" s="15" t="s">
        <v>530</v>
      </c>
      <c r="F14" s="16" t="s">
        <v>22</v>
      </c>
      <c r="G14" s="32" t="s">
        <v>35</v>
      </c>
      <c r="H14" s="18" t="s">
        <v>531</v>
      </c>
      <c r="I14" s="19" t="s">
        <v>532</v>
      </c>
      <c r="J14" s="37"/>
    </row>
    <row r="15" spans="1:10" ht="15.75" x14ac:dyDescent="0.25">
      <c r="A15" s="12">
        <v>10</v>
      </c>
      <c r="B15" s="80" t="s">
        <v>996</v>
      </c>
      <c r="C15" s="13" t="s">
        <v>872</v>
      </c>
      <c r="D15" s="14" t="s">
        <v>27</v>
      </c>
      <c r="E15" s="15" t="s">
        <v>448</v>
      </c>
      <c r="F15" s="16" t="s">
        <v>22</v>
      </c>
      <c r="G15" s="17" t="s">
        <v>449</v>
      </c>
      <c r="H15" s="18" t="s">
        <v>443</v>
      </c>
      <c r="I15" s="19" t="s">
        <v>450</v>
      </c>
      <c r="J15" s="21"/>
    </row>
    <row r="16" spans="1:10" ht="15.75" x14ac:dyDescent="0.25">
      <c r="A16" s="12">
        <v>11</v>
      </c>
      <c r="B16" s="80" t="s">
        <v>936</v>
      </c>
      <c r="C16" s="13" t="s">
        <v>820</v>
      </c>
      <c r="D16" s="14"/>
      <c r="E16" s="15" t="s">
        <v>96</v>
      </c>
      <c r="F16" s="16" t="s">
        <v>22</v>
      </c>
      <c r="G16" s="17" t="s">
        <v>35</v>
      </c>
      <c r="H16" s="18" t="s">
        <v>97</v>
      </c>
      <c r="I16" s="19" t="s">
        <v>98</v>
      </c>
      <c r="J16" s="21"/>
    </row>
    <row r="17" spans="1:10" ht="15.75" x14ac:dyDescent="0.25">
      <c r="A17" s="12">
        <v>12</v>
      </c>
      <c r="B17" s="80" t="s">
        <v>956</v>
      </c>
      <c r="C17" s="13" t="s">
        <v>832</v>
      </c>
      <c r="D17" s="14"/>
      <c r="E17" s="15" t="s">
        <v>158</v>
      </c>
      <c r="F17" s="16" t="s">
        <v>22</v>
      </c>
      <c r="G17" s="17" t="s">
        <v>23</v>
      </c>
      <c r="H17" s="18" t="s">
        <v>159</v>
      </c>
      <c r="I17" s="19" t="s">
        <v>160</v>
      </c>
      <c r="J17" s="21"/>
    </row>
    <row r="18" spans="1:10" ht="15.75" x14ac:dyDescent="0.25">
      <c r="A18" s="12">
        <v>13</v>
      </c>
      <c r="B18" s="80" t="s">
        <v>1044</v>
      </c>
      <c r="C18" s="13" t="s">
        <v>808</v>
      </c>
      <c r="D18" s="14"/>
      <c r="E18" s="15" t="s">
        <v>451</v>
      </c>
      <c r="F18" s="16" t="s">
        <v>22</v>
      </c>
      <c r="G18" s="17" t="s">
        <v>449</v>
      </c>
      <c r="H18" s="18" t="s">
        <v>452</v>
      </c>
      <c r="I18" s="19" t="s">
        <v>453</v>
      </c>
      <c r="J18" s="21"/>
    </row>
    <row r="19" spans="1:10" ht="15.75" x14ac:dyDescent="0.25">
      <c r="A19" s="12">
        <v>14</v>
      </c>
      <c r="B19" s="80" t="s">
        <v>928</v>
      </c>
      <c r="C19" s="13" t="s">
        <v>805</v>
      </c>
      <c r="D19" s="14"/>
      <c r="E19" s="15" t="s">
        <v>68</v>
      </c>
      <c r="F19" s="16" t="s">
        <v>22</v>
      </c>
      <c r="G19" s="17" t="s">
        <v>23</v>
      </c>
      <c r="H19" s="18" t="s">
        <v>69</v>
      </c>
      <c r="I19" s="19" t="s">
        <v>70</v>
      </c>
      <c r="J19" s="21"/>
    </row>
    <row r="20" spans="1:10" ht="15.75" x14ac:dyDescent="0.25">
      <c r="A20" s="12">
        <v>15</v>
      </c>
      <c r="B20" s="80" t="s">
        <v>1017</v>
      </c>
      <c r="C20" s="13" t="s">
        <v>812</v>
      </c>
      <c r="D20" s="14"/>
      <c r="E20" s="15" t="s">
        <v>356</v>
      </c>
      <c r="F20" s="16" t="s">
        <v>22</v>
      </c>
      <c r="G20" s="17" t="s">
        <v>35</v>
      </c>
      <c r="H20" s="18" t="s">
        <v>357</v>
      </c>
      <c r="I20" s="19" t="s">
        <v>358</v>
      </c>
      <c r="J20" s="21"/>
    </row>
    <row r="21" spans="1:10" ht="15.75" x14ac:dyDescent="0.25">
      <c r="A21" s="12">
        <v>16</v>
      </c>
      <c r="B21" s="80" t="s">
        <v>961</v>
      </c>
      <c r="C21" s="13" t="s">
        <v>836</v>
      </c>
      <c r="D21" s="14" t="s">
        <v>27</v>
      </c>
      <c r="E21" s="15" t="s">
        <v>176</v>
      </c>
      <c r="F21" s="16" t="s">
        <v>22</v>
      </c>
      <c r="G21" s="17" t="s">
        <v>35</v>
      </c>
      <c r="H21" s="18" t="s">
        <v>177</v>
      </c>
      <c r="I21" s="19" t="s">
        <v>178</v>
      </c>
      <c r="J21" s="21"/>
    </row>
    <row r="22" spans="1:10" ht="15.75" x14ac:dyDescent="0.25">
      <c r="A22" s="12">
        <v>17</v>
      </c>
      <c r="B22" s="80" t="s">
        <v>989</v>
      </c>
      <c r="C22" s="13" t="s">
        <v>855</v>
      </c>
      <c r="D22" s="14"/>
      <c r="E22" s="15" t="s">
        <v>259</v>
      </c>
      <c r="F22" s="16" t="s">
        <v>22</v>
      </c>
      <c r="G22" s="17" t="s">
        <v>59</v>
      </c>
      <c r="H22" s="18" t="s">
        <v>260</v>
      </c>
      <c r="I22" s="19" t="s">
        <v>261</v>
      </c>
      <c r="J22" s="21"/>
    </row>
    <row r="23" spans="1:10" ht="15.75" x14ac:dyDescent="0.25">
      <c r="A23" s="12">
        <v>18</v>
      </c>
      <c r="B23" s="80" t="s">
        <v>1074</v>
      </c>
      <c r="C23" s="13" t="s">
        <v>855</v>
      </c>
      <c r="D23" s="14"/>
      <c r="E23" s="15" t="s">
        <v>550</v>
      </c>
      <c r="F23" s="16" t="s">
        <v>22</v>
      </c>
      <c r="G23" s="17" t="s">
        <v>391</v>
      </c>
      <c r="H23" s="18" t="s">
        <v>551</v>
      </c>
      <c r="I23" s="19" t="s">
        <v>552</v>
      </c>
      <c r="J23" s="21"/>
    </row>
    <row r="24" spans="1:10" ht="15.75" x14ac:dyDescent="0.25">
      <c r="A24" s="12">
        <v>19</v>
      </c>
      <c r="B24" s="80" t="s">
        <v>1019</v>
      </c>
      <c r="C24" s="13" t="s">
        <v>876</v>
      </c>
      <c r="D24" s="14" t="s">
        <v>27</v>
      </c>
      <c r="E24" s="15" t="s">
        <v>363</v>
      </c>
      <c r="F24" s="16" t="s">
        <v>22</v>
      </c>
      <c r="G24" s="17" t="s">
        <v>364</v>
      </c>
      <c r="H24" s="18" t="s">
        <v>365</v>
      </c>
      <c r="I24" s="19" t="s">
        <v>349</v>
      </c>
      <c r="J24" s="21"/>
    </row>
    <row r="25" spans="1:10" ht="15.75" x14ac:dyDescent="0.25">
      <c r="A25" s="12">
        <v>20</v>
      </c>
      <c r="B25" s="80" t="s">
        <v>962</v>
      </c>
      <c r="C25" s="13" t="s">
        <v>837</v>
      </c>
      <c r="D25" s="14"/>
      <c r="E25" s="15" t="s">
        <v>68</v>
      </c>
      <c r="F25" s="16" t="s">
        <v>22</v>
      </c>
      <c r="G25" s="17" t="s">
        <v>23</v>
      </c>
      <c r="H25" s="18" t="s">
        <v>179</v>
      </c>
      <c r="I25" s="19" t="s">
        <v>180</v>
      </c>
      <c r="J25" s="21"/>
    </row>
    <row r="26" spans="1:10" ht="15.75" x14ac:dyDescent="0.25">
      <c r="A26" s="12">
        <v>21</v>
      </c>
      <c r="B26" s="80" t="s">
        <v>1105</v>
      </c>
      <c r="C26" s="51" t="s">
        <v>858</v>
      </c>
      <c r="D26" s="29" t="s">
        <v>27</v>
      </c>
      <c r="E26" s="30" t="s">
        <v>653</v>
      </c>
      <c r="F26" s="31" t="s">
        <v>22</v>
      </c>
      <c r="G26" s="32" t="s">
        <v>106</v>
      </c>
      <c r="H26" s="52" t="s">
        <v>654</v>
      </c>
      <c r="I26" s="34" t="s">
        <v>655</v>
      </c>
      <c r="J26" s="36"/>
    </row>
    <row r="27" spans="1:10" ht="15.75" x14ac:dyDescent="0.25">
      <c r="A27" s="12">
        <v>22</v>
      </c>
      <c r="B27" s="80" t="s">
        <v>1082</v>
      </c>
      <c r="C27" s="13" t="s">
        <v>858</v>
      </c>
      <c r="D27" s="14" t="s">
        <v>27</v>
      </c>
      <c r="E27" s="15" t="s">
        <v>574</v>
      </c>
      <c r="F27" s="16" t="s">
        <v>22</v>
      </c>
      <c r="G27" s="32" t="s">
        <v>35</v>
      </c>
      <c r="H27" s="18" t="s">
        <v>575</v>
      </c>
      <c r="I27" s="19" t="s">
        <v>576</v>
      </c>
      <c r="J27" s="21"/>
    </row>
    <row r="28" spans="1:10" ht="15.75" x14ac:dyDescent="0.25">
      <c r="A28" s="12">
        <v>23</v>
      </c>
      <c r="B28" s="80" t="s">
        <v>992</v>
      </c>
      <c r="C28" s="13" t="s">
        <v>858</v>
      </c>
      <c r="D28" s="14" t="s">
        <v>27</v>
      </c>
      <c r="E28" s="15" t="s">
        <v>272</v>
      </c>
      <c r="F28" s="16" t="s">
        <v>22</v>
      </c>
      <c r="G28" s="17" t="s">
        <v>23</v>
      </c>
      <c r="H28" s="18" t="s">
        <v>273</v>
      </c>
      <c r="I28" s="19" t="s">
        <v>274</v>
      </c>
      <c r="J28" s="21"/>
    </row>
    <row r="29" spans="1:10" ht="15.75" x14ac:dyDescent="0.25">
      <c r="A29" s="12">
        <v>24</v>
      </c>
      <c r="B29" s="80" t="s">
        <v>1107</v>
      </c>
      <c r="C29" s="28" t="s">
        <v>877</v>
      </c>
      <c r="D29" s="29"/>
      <c r="E29" s="57" t="s">
        <v>659</v>
      </c>
      <c r="F29" s="31" t="s">
        <v>660</v>
      </c>
      <c r="G29" s="32" t="s">
        <v>35</v>
      </c>
      <c r="H29" s="33" t="s">
        <v>661</v>
      </c>
      <c r="I29" s="34" t="s">
        <v>662</v>
      </c>
      <c r="J29" s="36"/>
    </row>
    <row r="30" spans="1:10" ht="15.75" x14ac:dyDescent="0.25">
      <c r="A30" s="12">
        <v>25</v>
      </c>
      <c r="B30" s="80" t="s">
        <v>1114</v>
      </c>
      <c r="C30" s="28" t="s">
        <v>860</v>
      </c>
      <c r="D30" s="29" t="s">
        <v>27</v>
      </c>
      <c r="E30" s="54" t="s">
        <v>679</v>
      </c>
      <c r="F30" s="31" t="s">
        <v>22</v>
      </c>
      <c r="G30" s="32" t="s">
        <v>23</v>
      </c>
      <c r="H30" s="33" t="s">
        <v>680</v>
      </c>
      <c r="I30" s="34" t="s">
        <v>681</v>
      </c>
      <c r="J30" s="36"/>
    </row>
    <row r="31" spans="1:10" ht="15.75" x14ac:dyDescent="0.25">
      <c r="A31" s="12">
        <v>26</v>
      </c>
      <c r="B31" s="80" t="s">
        <v>1097</v>
      </c>
      <c r="C31" s="13" t="s">
        <v>902</v>
      </c>
      <c r="D31" s="14"/>
      <c r="E31" s="15" t="s">
        <v>625</v>
      </c>
      <c r="F31" s="16" t="s">
        <v>22</v>
      </c>
      <c r="G31" s="32" t="s">
        <v>23</v>
      </c>
      <c r="H31" s="18" t="s">
        <v>626</v>
      </c>
      <c r="I31" s="19" t="s">
        <v>627</v>
      </c>
      <c r="J31" s="21"/>
    </row>
    <row r="32" spans="1:10" ht="15.75" x14ac:dyDescent="0.25">
      <c r="A32" s="12">
        <v>27</v>
      </c>
      <c r="B32" s="80" t="s">
        <v>997</v>
      </c>
      <c r="C32" s="13" t="s">
        <v>862</v>
      </c>
      <c r="D32" s="14"/>
      <c r="E32" s="15" t="s">
        <v>287</v>
      </c>
      <c r="F32" s="16" t="s">
        <v>22</v>
      </c>
      <c r="G32" s="17" t="s">
        <v>35</v>
      </c>
      <c r="H32" s="18" t="s">
        <v>288</v>
      </c>
      <c r="I32" s="19" t="s">
        <v>289</v>
      </c>
      <c r="J32" s="21"/>
    </row>
    <row r="33" spans="1:10" ht="15.75" x14ac:dyDescent="0.25">
      <c r="A33" s="12">
        <v>28</v>
      </c>
      <c r="B33" s="80" t="s">
        <v>1043</v>
      </c>
      <c r="C33" s="13" t="s">
        <v>886</v>
      </c>
      <c r="D33" s="14"/>
      <c r="E33" s="15" t="s">
        <v>474</v>
      </c>
      <c r="F33" s="16" t="s">
        <v>22</v>
      </c>
      <c r="G33" s="17" t="s">
        <v>475</v>
      </c>
      <c r="H33" s="18" t="s">
        <v>476</v>
      </c>
      <c r="I33" s="19" t="s">
        <v>465</v>
      </c>
      <c r="J33" s="21"/>
    </row>
    <row r="34" spans="1:10" ht="15.75" x14ac:dyDescent="0.25">
      <c r="A34" s="12">
        <v>29</v>
      </c>
      <c r="B34" s="80" t="s">
        <v>1026</v>
      </c>
      <c r="C34" s="13" t="s">
        <v>879</v>
      </c>
      <c r="D34" s="14"/>
      <c r="E34" s="15" t="s">
        <v>384</v>
      </c>
      <c r="F34" s="16" t="s">
        <v>22</v>
      </c>
      <c r="G34" s="17" t="s">
        <v>385</v>
      </c>
      <c r="H34" s="18" t="s">
        <v>386</v>
      </c>
      <c r="I34" s="19" t="s">
        <v>387</v>
      </c>
      <c r="J34" s="21"/>
    </row>
    <row r="35" spans="1:10" ht="15.75" x14ac:dyDescent="0.25">
      <c r="A35" s="12">
        <v>30</v>
      </c>
      <c r="B35" s="80" t="s">
        <v>1056</v>
      </c>
      <c r="C35" s="13" t="s">
        <v>890</v>
      </c>
      <c r="D35" s="14" t="s">
        <v>27</v>
      </c>
      <c r="E35" s="15" t="s">
        <v>491</v>
      </c>
      <c r="F35" s="16" t="s">
        <v>22</v>
      </c>
      <c r="G35" s="32" t="s">
        <v>23</v>
      </c>
      <c r="H35" s="18" t="s">
        <v>492</v>
      </c>
      <c r="I35" s="19" t="s">
        <v>493</v>
      </c>
      <c r="J35" s="21"/>
    </row>
    <row r="36" spans="1:10" ht="15.75" x14ac:dyDescent="0.25">
      <c r="A36" s="12">
        <v>31</v>
      </c>
      <c r="B36" s="80" t="s">
        <v>1031</v>
      </c>
      <c r="C36" s="13" t="s">
        <v>841</v>
      </c>
      <c r="D36" s="14" t="s">
        <v>27</v>
      </c>
      <c r="E36" s="15" t="s">
        <v>400</v>
      </c>
      <c r="F36" s="16" t="s">
        <v>22</v>
      </c>
      <c r="G36" s="17" t="s">
        <v>35</v>
      </c>
      <c r="H36" s="18" t="s">
        <v>401</v>
      </c>
      <c r="I36" s="19" t="s">
        <v>402</v>
      </c>
      <c r="J36" s="21"/>
    </row>
    <row r="37" spans="1:10" ht="15.75" x14ac:dyDescent="0.25">
      <c r="A37" s="12">
        <v>32</v>
      </c>
      <c r="B37" s="80" t="s">
        <v>1123</v>
      </c>
      <c r="C37" s="28" t="s">
        <v>842</v>
      </c>
      <c r="D37" s="29" t="s">
        <v>27</v>
      </c>
      <c r="E37" s="54" t="s">
        <v>173</v>
      </c>
      <c r="F37" s="31" t="s">
        <v>22</v>
      </c>
      <c r="G37" s="32" t="s">
        <v>439</v>
      </c>
      <c r="H37" s="33" t="s">
        <v>717</v>
      </c>
      <c r="I37" s="34" t="s">
        <v>718</v>
      </c>
      <c r="J37" s="36" t="s">
        <v>685</v>
      </c>
    </row>
    <row r="38" spans="1:10" ht="15.75" x14ac:dyDescent="0.25">
      <c r="A38" s="12">
        <v>33</v>
      </c>
      <c r="B38" s="80" t="s">
        <v>1087</v>
      </c>
      <c r="C38" s="43" t="s">
        <v>824</v>
      </c>
      <c r="D38" s="14"/>
      <c r="E38" s="48" t="s">
        <v>390</v>
      </c>
      <c r="F38" s="16" t="s">
        <v>22</v>
      </c>
      <c r="G38" s="49" t="s">
        <v>106</v>
      </c>
      <c r="H38" s="45" t="s">
        <v>594</v>
      </c>
      <c r="I38" s="19" t="s">
        <v>595</v>
      </c>
      <c r="J38" s="21"/>
    </row>
    <row r="39" spans="1:10" ht="15.75" x14ac:dyDescent="0.25">
      <c r="A39" s="12">
        <v>34</v>
      </c>
      <c r="B39" s="80" t="s">
        <v>970</v>
      </c>
      <c r="C39" s="13" t="s">
        <v>844</v>
      </c>
      <c r="D39" s="14" t="s">
        <v>27</v>
      </c>
      <c r="E39" s="15" t="s">
        <v>203</v>
      </c>
      <c r="F39" s="16" t="s">
        <v>22</v>
      </c>
      <c r="G39" s="17" t="s">
        <v>35</v>
      </c>
      <c r="H39" s="18" t="s">
        <v>204</v>
      </c>
      <c r="I39" s="19" t="s">
        <v>205</v>
      </c>
      <c r="J39" s="21"/>
    </row>
    <row r="40" spans="1:10" ht="15.75" x14ac:dyDescent="0.25">
      <c r="A40" s="12">
        <v>35</v>
      </c>
      <c r="B40" s="80" t="s">
        <v>924</v>
      </c>
      <c r="C40" s="13" t="s">
        <v>811</v>
      </c>
      <c r="D40" s="14" t="s">
        <v>27</v>
      </c>
      <c r="E40" s="15" t="s">
        <v>52</v>
      </c>
      <c r="F40" s="16" t="s">
        <v>22</v>
      </c>
      <c r="G40" s="17" t="s">
        <v>35</v>
      </c>
      <c r="H40" s="18" t="s">
        <v>53</v>
      </c>
      <c r="I40" s="19" t="s">
        <v>54</v>
      </c>
      <c r="J40" s="21"/>
    </row>
    <row r="41" spans="1:10" ht="15.75" x14ac:dyDescent="0.25">
      <c r="A41" s="12">
        <v>36</v>
      </c>
      <c r="B41" s="80" t="s">
        <v>1091</v>
      </c>
      <c r="C41" s="43" t="s">
        <v>811</v>
      </c>
      <c r="D41" s="14" t="s">
        <v>27</v>
      </c>
      <c r="E41" s="44" t="s">
        <v>451</v>
      </c>
      <c r="F41" s="16" t="s">
        <v>22</v>
      </c>
      <c r="G41" s="32" t="s">
        <v>35</v>
      </c>
      <c r="H41" s="45" t="s">
        <v>605</v>
      </c>
      <c r="I41" s="46" t="s">
        <v>606</v>
      </c>
      <c r="J41" s="21"/>
    </row>
    <row r="42" spans="1:10" ht="15.75" x14ac:dyDescent="0.25">
      <c r="A42" s="12">
        <v>37</v>
      </c>
      <c r="B42" s="80" t="s">
        <v>1064</v>
      </c>
      <c r="C42" s="13" t="s">
        <v>819</v>
      </c>
      <c r="D42" s="14" t="s">
        <v>27</v>
      </c>
      <c r="E42" s="15" t="s">
        <v>513</v>
      </c>
      <c r="F42" s="16" t="s">
        <v>22</v>
      </c>
      <c r="G42" s="32" t="s">
        <v>23</v>
      </c>
      <c r="H42" s="18" t="s">
        <v>514</v>
      </c>
      <c r="I42" s="19" t="s">
        <v>515</v>
      </c>
      <c r="J42" s="21"/>
    </row>
    <row r="43" spans="1:10" ht="15.75" x14ac:dyDescent="0.25">
      <c r="A43" s="12">
        <v>38</v>
      </c>
      <c r="B43" s="80" t="s">
        <v>1125</v>
      </c>
      <c r="C43" s="28" t="s">
        <v>819</v>
      </c>
      <c r="D43" s="29"/>
      <c r="E43" s="54" t="s">
        <v>726</v>
      </c>
      <c r="F43" s="31" t="s">
        <v>22</v>
      </c>
      <c r="G43" s="32" t="s">
        <v>35</v>
      </c>
      <c r="H43" s="33" t="s">
        <v>727</v>
      </c>
      <c r="I43" s="34" t="s">
        <v>728</v>
      </c>
      <c r="J43" s="36" t="s">
        <v>685</v>
      </c>
    </row>
    <row r="44" spans="1:10" ht="15.75" x14ac:dyDescent="0.25">
      <c r="A44" s="12">
        <v>39</v>
      </c>
      <c r="B44" s="80" t="s">
        <v>1005</v>
      </c>
      <c r="C44" s="13" t="s">
        <v>807</v>
      </c>
      <c r="D44" s="14" t="s">
        <v>27</v>
      </c>
      <c r="E44" s="15" t="s">
        <v>320</v>
      </c>
      <c r="F44" s="16" t="s">
        <v>22</v>
      </c>
      <c r="G44" s="17" t="s">
        <v>35</v>
      </c>
      <c r="H44" s="18" t="s">
        <v>321</v>
      </c>
      <c r="I44" s="19" t="s">
        <v>322</v>
      </c>
      <c r="J44" s="21"/>
    </row>
    <row r="45" spans="1:10" ht="15.75" x14ac:dyDescent="0.25">
      <c r="A45" s="12">
        <v>40</v>
      </c>
      <c r="B45" s="80" t="s">
        <v>1132</v>
      </c>
      <c r="C45" s="28" t="s">
        <v>901</v>
      </c>
      <c r="D45" s="29" t="s">
        <v>27</v>
      </c>
      <c r="E45" s="54" t="s">
        <v>643</v>
      </c>
      <c r="F45" s="31" t="s">
        <v>22</v>
      </c>
      <c r="G45" s="32" t="s">
        <v>35</v>
      </c>
      <c r="H45" s="33" t="s">
        <v>749</v>
      </c>
      <c r="I45" s="55" t="s">
        <v>750</v>
      </c>
      <c r="J45" s="36" t="s">
        <v>685</v>
      </c>
    </row>
    <row r="46" spans="1:10" ht="15.75" x14ac:dyDescent="0.25">
      <c r="A46" s="12">
        <v>41</v>
      </c>
      <c r="B46" s="80" t="s">
        <v>1141</v>
      </c>
      <c r="C46" s="28" t="s">
        <v>869</v>
      </c>
      <c r="D46" s="29"/>
      <c r="E46" s="54" t="s">
        <v>773</v>
      </c>
      <c r="F46" s="31">
        <v>4.7</v>
      </c>
      <c r="G46" s="32" t="s">
        <v>785</v>
      </c>
      <c r="H46" s="33"/>
      <c r="I46" s="55"/>
      <c r="J46" s="36" t="s">
        <v>784</v>
      </c>
    </row>
    <row r="47" spans="1:10" ht="15.75" x14ac:dyDescent="0.25">
      <c r="A47" s="12">
        <v>42</v>
      </c>
      <c r="B47" s="80" t="s">
        <v>1143</v>
      </c>
      <c r="C47" s="28" t="s">
        <v>822</v>
      </c>
      <c r="D47" s="29" t="s">
        <v>27</v>
      </c>
      <c r="E47" s="54" t="s">
        <v>779</v>
      </c>
      <c r="F47" s="31">
        <v>4.4000000000000004</v>
      </c>
      <c r="G47" s="32" t="s">
        <v>785</v>
      </c>
      <c r="H47" s="33"/>
      <c r="I47" s="55"/>
      <c r="J47" s="36" t="s">
        <v>784</v>
      </c>
    </row>
    <row r="48" spans="1:10" s="61" customFormat="1" x14ac:dyDescent="0.25">
      <c r="A48" s="61" t="s">
        <v>1159</v>
      </c>
      <c r="F48" s="81"/>
      <c r="I48" s="89" t="s">
        <v>1151</v>
      </c>
      <c r="J48" s="81"/>
    </row>
    <row r="49" spans="6:10" s="61" customFormat="1" x14ac:dyDescent="0.25">
      <c r="F49" s="81"/>
      <c r="I49" s="90" t="s">
        <v>1152</v>
      </c>
      <c r="J49" s="81"/>
    </row>
    <row r="50" spans="6:10" s="61" customFormat="1" x14ac:dyDescent="0.25">
      <c r="F50" s="81"/>
      <c r="H50" s="81"/>
      <c r="I50" s="81"/>
      <c r="J50" s="81"/>
    </row>
    <row r="51" spans="6:10" s="61" customFormat="1" x14ac:dyDescent="0.25">
      <c r="F51" s="81"/>
      <c r="H51" s="81"/>
      <c r="I51" s="81"/>
      <c r="J51" s="81"/>
    </row>
    <row r="52" spans="6:10" s="61" customFormat="1" x14ac:dyDescent="0.25">
      <c r="F52" s="81"/>
      <c r="H52" s="81"/>
      <c r="I52" s="90" t="s">
        <v>1153</v>
      </c>
      <c r="J52" s="81"/>
    </row>
  </sheetData>
  <sortState ref="B6:J45">
    <sortCondition ref="C6:C45"/>
    <sortCondition ref="B6:B45"/>
  </sortState>
  <mergeCells count="1">
    <mergeCell ref="B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topLeftCell="A25" workbookViewId="0">
      <selection activeCell="L17" sqref="L17"/>
    </sheetView>
  </sheetViews>
  <sheetFormatPr defaultRowHeight="15" x14ac:dyDescent="0.25"/>
  <cols>
    <col min="2" max="2" width="23.42578125" customWidth="1"/>
    <col min="5" max="5" width="12.28515625" customWidth="1"/>
    <col min="7" max="7" width="15.42578125" bestFit="1" customWidth="1"/>
    <col min="8" max="8" width="22.140625" bestFit="1" customWidth="1"/>
    <col min="9" max="9" width="32.42578125" bestFit="1" customWidth="1"/>
    <col min="10" max="10" width="14.28515625" customWidth="1"/>
  </cols>
  <sheetData>
    <row r="1" spans="1:10" s="61" customFormat="1" x14ac:dyDescent="0.25">
      <c r="A1" s="61" t="s">
        <v>0</v>
      </c>
      <c r="F1" s="81"/>
      <c r="H1" s="81"/>
      <c r="I1" s="81"/>
      <c r="J1" s="81"/>
    </row>
    <row r="2" spans="1:10" s="61" customFormat="1" ht="15.75" x14ac:dyDescent="0.25">
      <c r="A2" s="82" t="s">
        <v>1146</v>
      </c>
      <c r="F2" s="81"/>
      <c r="H2" s="81"/>
      <c r="I2" s="81"/>
      <c r="J2" s="81"/>
    </row>
    <row r="3" spans="1:10" s="61" customFormat="1" x14ac:dyDescent="0.25">
      <c r="F3" s="81"/>
      <c r="H3" s="81"/>
      <c r="I3" s="81"/>
      <c r="J3" s="81"/>
    </row>
    <row r="4" spans="1:10" s="61" customFormat="1" ht="25.5" x14ac:dyDescent="0.35">
      <c r="B4" s="83" t="s">
        <v>1161</v>
      </c>
      <c r="D4" s="83"/>
      <c r="F4" s="81"/>
      <c r="H4" s="81"/>
      <c r="I4" s="81" t="s">
        <v>1168</v>
      </c>
      <c r="J4" s="81"/>
    </row>
    <row r="5" spans="1:10" s="86" customFormat="1" ht="28.5" x14ac:dyDescent="0.25">
      <c r="A5" s="87" t="s">
        <v>4</v>
      </c>
      <c r="B5" s="115" t="s">
        <v>5</v>
      </c>
      <c r="C5" s="115"/>
      <c r="D5" s="87" t="s">
        <v>6</v>
      </c>
      <c r="E5" s="87" t="s">
        <v>789</v>
      </c>
      <c r="F5" s="87" t="s">
        <v>1148</v>
      </c>
      <c r="G5" s="87" t="s">
        <v>1149</v>
      </c>
      <c r="H5" s="88" t="s">
        <v>10</v>
      </c>
      <c r="I5" s="74" t="s">
        <v>11</v>
      </c>
      <c r="J5" s="87" t="s">
        <v>1150</v>
      </c>
    </row>
    <row r="6" spans="1:10" ht="15.75" x14ac:dyDescent="0.25">
      <c r="A6" s="12">
        <v>1</v>
      </c>
      <c r="B6" s="80" t="s">
        <v>946</v>
      </c>
      <c r="C6" s="13" t="s">
        <v>827</v>
      </c>
      <c r="D6" s="14" t="s">
        <v>27</v>
      </c>
      <c r="E6" s="15" t="s">
        <v>128</v>
      </c>
      <c r="F6" s="16" t="s">
        <v>22</v>
      </c>
      <c r="G6" s="17" t="s">
        <v>23</v>
      </c>
      <c r="H6" s="18" t="s">
        <v>129</v>
      </c>
      <c r="I6" s="19" t="s">
        <v>130</v>
      </c>
      <c r="J6" s="21"/>
    </row>
    <row r="7" spans="1:10" ht="15.75" x14ac:dyDescent="0.25">
      <c r="A7" s="12">
        <v>2</v>
      </c>
      <c r="B7" s="80" t="s">
        <v>950</v>
      </c>
      <c r="C7" s="13" t="s">
        <v>829</v>
      </c>
      <c r="D7" s="14"/>
      <c r="E7" s="15" t="s">
        <v>139</v>
      </c>
      <c r="F7" s="16" t="s">
        <v>22</v>
      </c>
      <c r="G7" s="17" t="s">
        <v>23</v>
      </c>
      <c r="H7" s="18" t="s">
        <v>140</v>
      </c>
      <c r="I7" s="19" t="s">
        <v>141</v>
      </c>
      <c r="J7" s="21"/>
    </row>
    <row r="8" spans="1:10" ht="15.75" x14ac:dyDescent="0.25">
      <c r="A8" s="12">
        <v>3</v>
      </c>
      <c r="B8" s="80" t="s">
        <v>1126</v>
      </c>
      <c r="C8" s="28" t="s">
        <v>829</v>
      </c>
      <c r="D8" s="29"/>
      <c r="E8" s="54" t="s">
        <v>729</v>
      </c>
      <c r="F8" s="31" t="s">
        <v>145</v>
      </c>
      <c r="G8" s="32" t="s">
        <v>23</v>
      </c>
      <c r="H8" s="33" t="s">
        <v>730</v>
      </c>
      <c r="I8" s="34" t="s">
        <v>731</v>
      </c>
      <c r="J8" s="36" t="s">
        <v>685</v>
      </c>
    </row>
    <row r="9" spans="1:10" ht="15.75" x14ac:dyDescent="0.25">
      <c r="A9" s="12">
        <v>4</v>
      </c>
      <c r="B9" s="80" t="s">
        <v>1109</v>
      </c>
      <c r="C9" s="51" t="s">
        <v>829</v>
      </c>
      <c r="D9" s="29"/>
      <c r="E9" s="91" t="s">
        <v>665</v>
      </c>
      <c r="F9" s="31" t="s">
        <v>666</v>
      </c>
      <c r="G9" s="32" t="s">
        <v>35</v>
      </c>
      <c r="H9" s="52" t="s">
        <v>667</v>
      </c>
      <c r="I9" s="34" t="s">
        <v>668</v>
      </c>
      <c r="J9" s="36"/>
    </row>
    <row r="10" spans="1:10" ht="15.75" x14ac:dyDescent="0.25">
      <c r="A10" s="12">
        <v>5</v>
      </c>
      <c r="B10" s="80" t="s">
        <v>1040</v>
      </c>
      <c r="C10" s="13" t="s">
        <v>884</v>
      </c>
      <c r="D10" s="14"/>
      <c r="E10" s="15" t="s">
        <v>429</v>
      </c>
      <c r="F10" s="16" t="s">
        <v>22</v>
      </c>
      <c r="G10" s="17" t="s">
        <v>35</v>
      </c>
      <c r="H10" s="18" t="s">
        <v>430</v>
      </c>
      <c r="I10" s="19" t="s">
        <v>431</v>
      </c>
      <c r="J10" s="21"/>
    </row>
    <row r="11" spans="1:10" ht="15.75" x14ac:dyDescent="0.25">
      <c r="A11" s="12">
        <v>6</v>
      </c>
      <c r="B11" s="80" t="s">
        <v>1010</v>
      </c>
      <c r="C11" s="13" t="s">
        <v>814</v>
      </c>
      <c r="D11" s="14"/>
      <c r="E11" s="15" t="s">
        <v>335</v>
      </c>
      <c r="F11" s="16" t="s">
        <v>22</v>
      </c>
      <c r="G11" s="17" t="s">
        <v>35</v>
      </c>
      <c r="H11" s="18" t="s">
        <v>336</v>
      </c>
      <c r="I11" s="19" t="s">
        <v>337</v>
      </c>
      <c r="J11" s="21"/>
    </row>
    <row r="12" spans="1:10" ht="15.75" x14ac:dyDescent="0.25">
      <c r="A12" s="12">
        <v>7</v>
      </c>
      <c r="B12" s="80" t="s">
        <v>1070</v>
      </c>
      <c r="C12" s="13" t="s">
        <v>851</v>
      </c>
      <c r="D12" s="14" t="s">
        <v>27</v>
      </c>
      <c r="E12" s="15" t="s">
        <v>533</v>
      </c>
      <c r="F12" s="16" t="s">
        <v>22</v>
      </c>
      <c r="G12" s="32" t="s">
        <v>35</v>
      </c>
      <c r="H12" s="18" t="s">
        <v>317</v>
      </c>
      <c r="I12" s="19" t="s">
        <v>534</v>
      </c>
      <c r="J12" s="37"/>
    </row>
    <row r="13" spans="1:10" ht="15.75" x14ac:dyDescent="0.25">
      <c r="A13" s="12">
        <v>8</v>
      </c>
      <c r="B13" s="80" t="s">
        <v>979</v>
      </c>
      <c r="C13" s="13" t="s">
        <v>850</v>
      </c>
      <c r="D13" s="14"/>
      <c r="E13" s="15" t="s">
        <v>231</v>
      </c>
      <c r="F13" s="16" t="s">
        <v>22</v>
      </c>
      <c r="G13" s="17" t="s">
        <v>35</v>
      </c>
      <c r="H13" s="18" t="s">
        <v>232</v>
      </c>
      <c r="I13" s="19" t="s">
        <v>233</v>
      </c>
      <c r="J13" s="21"/>
    </row>
    <row r="14" spans="1:10" ht="15.75" x14ac:dyDescent="0.25">
      <c r="A14" s="12">
        <v>9</v>
      </c>
      <c r="B14" s="80" t="s">
        <v>982</v>
      </c>
      <c r="C14" s="13" t="s">
        <v>832</v>
      </c>
      <c r="D14" s="14" t="s">
        <v>27</v>
      </c>
      <c r="E14" s="15" t="s">
        <v>239</v>
      </c>
      <c r="F14" s="16" t="s">
        <v>22</v>
      </c>
      <c r="G14" s="17" t="s">
        <v>23</v>
      </c>
      <c r="H14" s="18" t="s">
        <v>240</v>
      </c>
      <c r="I14" s="19" t="s">
        <v>241</v>
      </c>
      <c r="J14" s="21"/>
    </row>
    <row r="15" spans="1:10" ht="15.75" x14ac:dyDescent="0.25">
      <c r="A15" s="12">
        <v>10</v>
      </c>
      <c r="B15" s="80" t="s">
        <v>957</v>
      </c>
      <c r="C15" s="13" t="s">
        <v>832</v>
      </c>
      <c r="D15" s="14"/>
      <c r="E15" s="15" t="s">
        <v>161</v>
      </c>
      <c r="F15" s="16" t="s">
        <v>22</v>
      </c>
      <c r="G15" s="17" t="s">
        <v>35</v>
      </c>
      <c r="H15" s="18" t="s">
        <v>162</v>
      </c>
      <c r="I15" s="19" t="s">
        <v>163</v>
      </c>
      <c r="J15" s="21"/>
    </row>
    <row r="16" spans="1:10" ht="15.75" x14ac:dyDescent="0.25">
      <c r="A16" s="12">
        <v>11</v>
      </c>
      <c r="B16" s="80" t="s">
        <v>1071</v>
      </c>
      <c r="C16" s="13" t="s">
        <v>898</v>
      </c>
      <c r="D16" s="14"/>
      <c r="E16" s="15" t="s">
        <v>535</v>
      </c>
      <c r="F16" s="16" t="s">
        <v>22</v>
      </c>
      <c r="G16" s="17" t="s">
        <v>73</v>
      </c>
      <c r="H16" s="18" t="s">
        <v>536</v>
      </c>
      <c r="I16" s="19" t="s">
        <v>537</v>
      </c>
      <c r="J16" s="37"/>
    </row>
    <row r="17" spans="1:10" ht="15.75" x14ac:dyDescent="0.25">
      <c r="A17" s="12">
        <v>12</v>
      </c>
      <c r="B17" s="80" t="s">
        <v>1106</v>
      </c>
      <c r="C17" s="51" t="s">
        <v>905</v>
      </c>
      <c r="D17" s="29" t="s">
        <v>27</v>
      </c>
      <c r="E17" s="30" t="s">
        <v>656</v>
      </c>
      <c r="F17" s="31" t="s">
        <v>22</v>
      </c>
      <c r="G17" s="32" t="s">
        <v>35</v>
      </c>
      <c r="H17" s="52" t="s">
        <v>657</v>
      </c>
      <c r="I17" s="34" t="s">
        <v>658</v>
      </c>
      <c r="J17" s="36"/>
    </row>
    <row r="18" spans="1:10" ht="15.75" x14ac:dyDescent="0.25">
      <c r="A18" s="12">
        <v>13</v>
      </c>
      <c r="B18" s="80" t="s">
        <v>978</v>
      </c>
      <c r="C18" s="13" t="s">
        <v>808</v>
      </c>
      <c r="D18" s="14"/>
      <c r="E18" s="15" t="s">
        <v>454</v>
      </c>
      <c r="F18" s="16" t="s">
        <v>22</v>
      </c>
      <c r="G18" s="17" t="s">
        <v>35</v>
      </c>
      <c r="H18" s="18" t="s">
        <v>455</v>
      </c>
      <c r="I18" s="19" t="s">
        <v>456</v>
      </c>
      <c r="J18" s="21"/>
    </row>
    <row r="19" spans="1:10" ht="15.75" x14ac:dyDescent="0.25">
      <c r="A19" s="12">
        <v>32</v>
      </c>
      <c r="B19" s="80" t="s">
        <v>1124</v>
      </c>
      <c r="C19" s="28" t="s">
        <v>910</v>
      </c>
      <c r="D19" s="29" t="s">
        <v>27</v>
      </c>
      <c r="E19" s="54" t="s">
        <v>21</v>
      </c>
      <c r="F19" s="31" t="s">
        <v>22</v>
      </c>
      <c r="G19" s="32" t="s">
        <v>23</v>
      </c>
      <c r="H19" s="33" t="s">
        <v>719</v>
      </c>
      <c r="I19" s="34" t="s">
        <v>720</v>
      </c>
      <c r="J19" s="36" t="s">
        <v>685</v>
      </c>
    </row>
    <row r="20" spans="1:10" ht="15.75" x14ac:dyDescent="0.25">
      <c r="A20" s="12">
        <v>15</v>
      </c>
      <c r="B20" s="80" t="s">
        <v>918</v>
      </c>
      <c r="C20" s="13" t="s">
        <v>805</v>
      </c>
      <c r="D20" s="14"/>
      <c r="E20" s="15" t="s">
        <v>21</v>
      </c>
      <c r="F20" s="16" t="s">
        <v>22</v>
      </c>
      <c r="G20" s="17" t="s">
        <v>23</v>
      </c>
      <c r="H20" s="18" t="s">
        <v>24</v>
      </c>
      <c r="I20" s="19" t="s">
        <v>25</v>
      </c>
      <c r="J20" s="21"/>
    </row>
    <row r="21" spans="1:10" ht="15.75" x14ac:dyDescent="0.25">
      <c r="A21" s="12">
        <v>16</v>
      </c>
      <c r="B21" s="80" t="s">
        <v>937</v>
      </c>
      <c r="C21" s="13" t="s">
        <v>821</v>
      </c>
      <c r="D21" s="14"/>
      <c r="E21" s="15" t="s">
        <v>99</v>
      </c>
      <c r="F21" s="16" t="s">
        <v>22</v>
      </c>
      <c r="G21" s="17" t="s">
        <v>87</v>
      </c>
      <c r="H21" s="18" t="s">
        <v>100</v>
      </c>
      <c r="I21" s="19" t="s">
        <v>101</v>
      </c>
      <c r="J21" s="21"/>
    </row>
    <row r="22" spans="1:10" ht="15.75" x14ac:dyDescent="0.25">
      <c r="A22" s="12">
        <v>17</v>
      </c>
      <c r="B22" s="80" t="s">
        <v>1045</v>
      </c>
      <c r="C22" s="13" t="s">
        <v>885</v>
      </c>
      <c r="D22" s="14" t="s">
        <v>27</v>
      </c>
      <c r="E22" s="15" t="s">
        <v>457</v>
      </c>
      <c r="F22" s="16" t="s">
        <v>22</v>
      </c>
      <c r="G22" s="17" t="s">
        <v>305</v>
      </c>
      <c r="H22" s="18" t="s">
        <v>458</v>
      </c>
      <c r="I22" s="19" t="s">
        <v>459</v>
      </c>
      <c r="J22" s="21"/>
    </row>
    <row r="23" spans="1:10" ht="15.75" x14ac:dyDescent="0.25">
      <c r="A23" s="12">
        <v>18</v>
      </c>
      <c r="B23" s="80" t="s">
        <v>1075</v>
      </c>
      <c r="C23" s="13" t="s">
        <v>855</v>
      </c>
      <c r="D23" s="14"/>
      <c r="E23" s="15" t="s">
        <v>208</v>
      </c>
      <c r="F23" s="16" t="s">
        <v>22</v>
      </c>
      <c r="G23" s="32" t="s">
        <v>35</v>
      </c>
      <c r="H23" s="18" t="s">
        <v>553</v>
      </c>
      <c r="I23" s="19" t="s">
        <v>554</v>
      </c>
      <c r="J23" s="21"/>
    </row>
    <row r="24" spans="1:10" ht="15.75" x14ac:dyDescent="0.25">
      <c r="A24" s="12">
        <v>19</v>
      </c>
      <c r="B24" s="80" t="s">
        <v>1118</v>
      </c>
      <c r="C24" s="28" t="s">
        <v>909</v>
      </c>
      <c r="D24" s="29"/>
      <c r="E24" s="54" t="s">
        <v>700</v>
      </c>
      <c r="F24" s="31" t="s">
        <v>22</v>
      </c>
      <c r="G24" s="32" t="s">
        <v>35</v>
      </c>
      <c r="H24" s="33" t="s">
        <v>701</v>
      </c>
      <c r="I24" s="34" t="s">
        <v>702</v>
      </c>
      <c r="J24" s="36" t="s">
        <v>685</v>
      </c>
    </row>
    <row r="25" spans="1:10" ht="15.75" x14ac:dyDescent="0.25">
      <c r="A25" s="12">
        <v>20</v>
      </c>
      <c r="B25" s="80" t="s">
        <v>1020</v>
      </c>
      <c r="C25" s="13" t="s">
        <v>837</v>
      </c>
      <c r="D25" s="14" t="s">
        <v>27</v>
      </c>
      <c r="E25" s="15" t="s">
        <v>366</v>
      </c>
      <c r="F25" s="16" t="s">
        <v>22</v>
      </c>
      <c r="G25" s="17" t="s">
        <v>35</v>
      </c>
      <c r="H25" s="18" t="s">
        <v>367</v>
      </c>
      <c r="I25" s="19" t="s">
        <v>368</v>
      </c>
      <c r="J25" s="21"/>
    </row>
    <row r="26" spans="1:10" ht="15.75" x14ac:dyDescent="0.25">
      <c r="A26" s="12">
        <v>21</v>
      </c>
      <c r="B26" s="80" t="s">
        <v>990</v>
      </c>
      <c r="C26" s="13" t="s">
        <v>857</v>
      </c>
      <c r="D26" s="14"/>
      <c r="E26" s="15" t="s">
        <v>266</v>
      </c>
      <c r="F26" s="16" t="s">
        <v>22</v>
      </c>
      <c r="G26" s="17" t="s">
        <v>23</v>
      </c>
      <c r="H26" s="18" t="s">
        <v>267</v>
      </c>
      <c r="I26" s="19" t="s">
        <v>268</v>
      </c>
      <c r="J26" s="21"/>
    </row>
    <row r="27" spans="1:10" ht="15.75" x14ac:dyDescent="0.25">
      <c r="A27" s="12">
        <v>22</v>
      </c>
      <c r="B27" s="80" t="s">
        <v>963</v>
      </c>
      <c r="C27" s="13" t="s">
        <v>838</v>
      </c>
      <c r="D27" s="14"/>
      <c r="E27" s="15" t="s">
        <v>181</v>
      </c>
      <c r="F27" s="16" t="s">
        <v>22</v>
      </c>
      <c r="G27" s="17" t="s">
        <v>23</v>
      </c>
      <c r="H27" s="18" t="s">
        <v>182</v>
      </c>
      <c r="I27" s="19" t="s">
        <v>183</v>
      </c>
      <c r="J27" s="21"/>
    </row>
    <row r="28" spans="1:10" ht="15.75" x14ac:dyDescent="0.25">
      <c r="A28" s="12">
        <v>23</v>
      </c>
      <c r="B28" s="80" t="s">
        <v>964</v>
      </c>
      <c r="C28" s="13" t="s">
        <v>839</v>
      </c>
      <c r="D28" s="14" t="s">
        <v>27</v>
      </c>
      <c r="E28" s="15" t="s">
        <v>184</v>
      </c>
      <c r="F28" s="16" t="s">
        <v>22</v>
      </c>
      <c r="G28" s="17" t="s">
        <v>185</v>
      </c>
      <c r="H28" s="18" t="s">
        <v>186</v>
      </c>
      <c r="I28" s="19" t="s">
        <v>187</v>
      </c>
      <c r="J28" s="21"/>
    </row>
    <row r="29" spans="1:10" ht="15.75" x14ac:dyDescent="0.25">
      <c r="A29" s="12">
        <v>24</v>
      </c>
      <c r="B29" s="80" t="s">
        <v>1083</v>
      </c>
      <c r="C29" s="13" t="s">
        <v>858</v>
      </c>
      <c r="D29" s="14" t="s">
        <v>27</v>
      </c>
      <c r="E29" s="15" t="s">
        <v>577</v>
      </c>
      <c r="F29" s="16" t="s">
        <v>22</v>
      </c>
      <c r="G29" s="32" t="s">
        <v>35</v>
      </c>
      <c r="H29" s="18" t="s">
        <v>578</v>
      </c>
      <c r="I29" s="19" t="s">
        <v>579</v>
      </c>
      <c r="J29" s="21"/>
    </row>
    <row r="30" spans="1:10" ht="15.75" x14ac:dyDescent="0.25">
      <c r="A30" s="12">
        <v>25</v>
      </c>
      <c r="B30" s="80" t="s">
        <v>1021</v>
      </c>
      <c r="C30" s="13" t="s">
        <v>877</v>
      </c>
      <c r="D30" s="14"/>
      <c r="E30" s="15" t="s">
        <v>308</v>
      </c>
      <c r="F30" s="16" t="s">
        <v>22</v>
      </c>
      <c r="G30" s="17" t="s">
        <v>35</v>
      </c>
      <c r="H30" s="18" t="s">
        <v>369</v>
      </c>
      <c r="I30" s="19" t="s">
        <v>370</v>
      </c>
      <c r="J30" s="21"/>
    </row>
    <row r="31" spans="1:10" ht="15.75" x14ac:dyDescent="0.25">
      <c r="A31" s="12">
        <v>26</v>
      </c>
      <c r="B31" s="80" t="s">
        <v>1084</v>
      </c>
      <c r="C31" s="13" t="s">
        <v>863</v>
      </c>
      <c r="D31" s="14" t="s">
        <v>27</v>
      </c>
      <c r="E31" s="15" t="s">
        <v>580</v>
      </c>
      <c r="F31" s="16" t="s">
        <v>22</v>
      </c>
      <c r="G31" s="32" t="s">
        <v>35</v>
      </c>
      <c r="H31" s="18" t="s">
        <v>581</v>
      </c>
      <c r="I31" s="19" t="s">
        <v>582</v>
      </c>
      <c r="J31" s="21"/>
    </row>
    <row r="32" spans="1:10" ht="15.75" x14ac:dyDescent="0.25">
      <c r="A32" s="12">
        <v>27</v>
      </c>
      <c r="B32" s="80" t="s">
        <v>1051</v>
      </c>
      <c r="C32" s="13" t="s">
        <v>840</v>
      </c>
      <c r="D32" s="14"/>
      <c r="E32" s="15" t="s">
        <v>411</v>
      </c>
      <c r="F32" s="16" t="s">
        <v>22</v>
      </c>
      <c r="G32" s="17" t="s">
        <v>35</v>
      </c>
      <c r="H32" s="18" t="s">
        <v>477</v>
      </c>
      <c r="I32" s="19" t="s">
        <v>465</v>
      </c>
      <c r="J32" s="21"/>
    </row>
    <row r="33" spans="1:10" ht="15.75" x14ac:dyDescent="0.25">
      <c r="A33" s="12">
        <v>28</v>
      </c>
      <c r="B33" s="80" t="s">
        <v>1098</v>
      </c>
      <c r="C33" s="13" t="s">
        <v>899</v>
      </c>
      <c r="D33" s="14"/>
      <c r="E33" s="15" t="s">
        <v>628</v>
      </c>
      <c r="F33" s="16" t="s">
        <v>22</v>
      </c>
      <c r="G33" s="17" t="s">
        <v>364</v>
      </c>
      <c r="H33" s="18" t="s">
        <v>629</v>
      </c>
      <c r="I33" s="19" t="s">
        <v>630</v>
      </c>
      <c r="J33" s="21"/>
    </row>
    <row r="34" spans="1:10" ht="15.75" x14ac:dyDescent="0.25">
      <c r="A34" s="12">
        <v>29</v>
      </c>
      <c r="B34" s="80" t="s">
        <v>1115</v>
      </c>
      <c r="C34" s="28" t="s">
        <v>823</v>
      </c>
      <c r="D34" s="29" t="s">
        <v>27</v>
      </c>
      <c r="E34" s="54" t="s">
        <v>40</v>
      </c>
      <c r="F34" s="31" t="s">
        <v>22</v>
      </c>
      <c r="G34" s="32" t="s">
        <v>35</v>
      </c>
      <c r="H34" s="33" t="s">
        <v>683</v>
      </c>
      <c r="I34" s="34" t="s">
        <v>684</v>
      </c>
      <c r="J34" s="36" t="s">
        <v>685</v>
      </c>
    </row>
    <row r="35" spans="1:10" ht="15.75" x14ac:dyDescent="0.25">
      <c r="A35" s="12">
        <v>30</v>
      </c>
      <c r="B35" s="80" t="s">
        <v>931</v>
      </c>
      <c r="C35" s="13" t="s">
        <v>864</v>
      </c>
      <c r="D35" s="14"/>
      <c r="E35" s="15" t="s">
        <v>293</v>
      </c>
      <c r="F35" s="16" t="s">
        <v>22</v>
      </c>
      <c r="G35" s="17" t="s">
        <v>35</v>
      </c>
      <c r="H35" s="18" t="s">
        <v>294</v>
      </c>
      <c r="I35" s="19" t="s">
        <v>295</v>
      </c>
      <c r="J35" s="21"/>
    </row>
    <row r="36" spans="1:10" ht="15.75" x14ac:dyDescent="0.25">
      <c r="A36" s="12">
        <v>31</v>
      </c>
      <c r="B36" s="80" t="s">
        <v>1027</v>
      </c>
      <c r="C36" s="13" t="s">
        <v>880</v>
      </c>
      <c r="D36" s="14"/>
      <c r="E36" s="15" t="s">
        <v>40</v>
      </c>
      <c r="F36" s="16" t="s">
        <v>22</v>
      </c>
      <c r="G36" s="17" t="s">
        <v>23</v>
      </c>
      <c r="H36" s="18" t="s">
        <v>388</v>
      </c>
      <c r="I36" s="19" t="s">
        <v>389</v>
      </c>
      <c r="J36" s="21"/>
    </row>
    <row r="37" spans="1:10" ht="15.75" x14ac:dyDescent="0.25">
      <c r="A37" s="12">
        <v>32</v>
      </c>
      <c r="B37" s="80" t="s">
        <v>1032</v>
      </c>
      <c r="C37" s="13" t="s">
        <v>841</v>
      </c>
      <c r="D37" s="14" t="s">
        <v>27</v>
      </c>
      <c r="E37" s="15" t="s">
        <v>403</v>
      </c>
      <c r="F37" s="16" t="s">
        <v>22</v>
      </c>
      <c r="G37" s="17" t="s">
        <v>23</v>
      </c>
      <c r="H37" s="18" t="s">
        <v>404</v>
      </c>
      <c r="I37" s="19" t="s">
        <v>405</v>
      </c>
      <c r="J37" s="21"/>
    </row>
    <row r="38" spans="1:10" ht="15.75" x14ac:dyDescent="0.25">
      <c r="A38" s="12">
        <v>33</v>
      </c>
      <c r="B38" s="80" t="s">
        <v>1058</v>
      </c>
      <c r="C38" s="13" t="s">
        <v>892</v>
      </c>
      <c r="D38" s="14" t="s">
        <v>27</v>
      </c>
      <c r="E38" s="15" t="s">
        <v>239</v>
      </c>
      <c r="F38" s="16" t="s">
        <v>22</v>
      </c>
      <c r="G38" s="32" t="s">
        <v>23</v>
      </c>
      <c r="H38" s="18" t="s">
        <v>497</v>
      </c>
      <c r="I38" s="19" t="s">
        <v>498</v>
      </c>
      <c r="J38" s="21"/>
    </row>
    <row r="39" spans="1:10" ht="15.75" x14ac:dyDescent="0.25">
      <c r="A39" s="12">
        <v>34</v>
      </c>
      <c r="B39" s="80" t="s">
        <v>1088</v>
      </c>
      <c r="C39" s="43" t="s">
        <v>824</v>
      </c>
      <c r="D39" s="14"/>
      <c r="E39" s="44" t="s">
        <v>596</v>
      </c>
      <c r="F39" s="16" t="s">
        <v>22</v>
      </c>
      <c r="G39" s="32" t="s">
        <v>35</v>
      </c>
      <c r="H39" s="45" t="s">
        <v>597</v>
      </c>
      <c r="I39" s="46" t="s">
        <v>598</v>
      </c>
      <c r="J39" s="21"/>
    </row>
    <row r="40" spans="1:10" ht="15.75" x14ac:dyDescent="0.25">
      <c r="A40" s="12">
        <v>35</v>
      </c>
      <c r="B40" s="80" t="s">
        <v>971</v>
      </c>
      <c r="C40" s="13" t="s">
        <v>819</v>
      </c>
      <c r="D40" s="14" t="s">
        <v>27</v>
      </c>
      <c r="E40" s="15" t="s">
        <v>184</v>
      </c>
      <c r="F40" s="16" t="s">
        <v>22</v>
      </c>
      <c r="G40" s="17" t="s">
        <v>35</v>
      </c>
      <c r="H40" s="18" t="s">
        <v>206</v>
      </c>
      <c r="I40" s="19" t="s">
        <v>207</v>
      </c>
      <c r="J40" s="21"/>
    </row>
    <row r="41" spans="1:10" ht="15.75" x14ac:dyDescent="0.25">
      <c r="A41" s="12">
        <v>36</v>
      </c>
      <c r="B41" s="80" t="s">
        <v>926</v>
      </c>
      <c r="C41" s="13" t="s">
        <v>813</v>
      </c>
      <c r="D41" s="14" t="s">
        <v>27</v>
      </c>
      <c r="E41" s="92" t="s">
        <v>62</v>
      </c>
      <c r="F41" s="16" t="s">
        <v>22</v>
      </c>
      <c r="G41" s="17" t="s">
        <v>23</v>
      </c>
      <c r="H41" s="18" t="s">
        <v>63</v>
      </c>
      <c r="I41" s="19" t="s">
        <v>64</v>
      </c>
      <c r="J41" s="21"/>
    </row>
    <row r="42" spans="1:10" ht="15.75" x14ac:dyDescent="0.25">
      <c r="A42" s="12">
        <v>37</v>
      </c>
      <c r="B42" s="80" t="s">
        <v>1065</v>
      </c>
      <c r="C42" s="13" t="s">
        <v>894</v>
      </c>
      <c r="D42" s="14" t="s">
        <v>27</v>
      </c>
      <c r="E42" s="15" t="s">
        <v>432</v>
      </c>
      <c r="F42" s="16" t="s">
        <v>22</v>
      </c>
      <c r="G42" s="32" t="s">
        <v>35</v>
      </c>
      <c r="H42" s="18" t="s">
        <v>516</v>
      </c>
      <c r="I42" s="19" t="s">
        <v>517</v>
      </c>
      <c r="J42" s="21"/>
    </row>
    <row r="43" spans="1:10" ht="15.75" x14ac:dyDescent="0.25">
      <c r="A43" s="12">
        <v>38</v>
      </c>
      <c r="B43" s="80" t="s">
        <v>930</v>
      </c>
      <c r="C43" s="13" t="s">
        <v>815</v>
      </c>
      <c r="D43" s="14"/>
      <c r="E43" s="15" t="s">
        <v>76</v>
      </c>
      <c r="F43" s="16" t="s">
        <v>22</v>
      </c>
      <c r="G43" s="17" t="s">
        <v>23</v>
      </c>
      <c r="H43" s="18" t="s">
        <v>77</v>
      </c>
      <c r="I43" s="19" t="s">
        <v>78</v>
      </c>
      <c r="J43" s="21"/>
    </row>
    <row r="44" spans="1:10" ht="15.75" x14ac:dyDescent="0.25">
      <c r="A44" s="12">
        <v>39</v>
      </c>
      <c r="B44" s="80" t="s">
        <v>1006</v>
      </c>
      <c r="C44" s="13" t="s">
        <v>807</v>
      </c>
      <c r="D44" s="14" t="s">
        <v>27</v>
      </c>
      <c r="E44" s="15" t="s">
        <v>323</v>
      </c>
      <c r="F44" s="16" t="s">
        <v>22</v>
      </c>
      <c r="G44" s="17" t="s">
        <v>23</v>
      </c>
      <c r="H44" s="18" t="s">
        <v>324</v>
      </c>
      <c r="I44" s="19" t="s">
        <v>325</v>
      </c>
      <c r="J44" s="21"/>
    </row>
    <row r="45" spans="1:10" ht="15.75" x14ac:dyDescent="0.25">
      <c r="A45" s="12">
        <v>40</v>
      </c>
      <c r="B45" s="80" t="s">
        <v>1092</v>
      </c>
      <c r="C45" s="13" t="s">
        <v>901</v>
      </c>
      <c r="D45" s="14" t="s">
        <v>27</v>
      </c>
      <c r="E45" s="15" t="s">
        <v>607</v>
      </c>
      <c r="F45" s="16" t="s">
        <v>22</v>
      </c>
      <c r="G45" s="32" t="s">
        <v>23</v>
      </c>
      <c r="H45" s="18" t="s">
        <v>608</v>
      </c>
      <c r="I45" s="19" t="s">
        <v>609</v>
      </c>
      <c r="J45" s="21"/>
    </row>
    <row r="46" spans="1:10" ht="15.75" x14ac:dyDescent="0.25">
      <c r="A46" s="12">
        <v>41</v>
      </c>
      <c r="B46" s="80" t="s">
        <v>1134</v>
      </c>
      <c r="C46" s="28" t="s">
        <v>840</v>
      </c>
      <c r="D46" s="29"/>
      <c r="E46" s="54" t="s">
        <v>756</v>
      </c>
      <c r="F46" s="31">
        <v>3.8</v>
      </c>
      <c r="G46" s="32" t="s">
        <v>785</v>
      </c>
      <c r="H46" s="33"/>
      <c r="I46" s="55"/>
      <c r="J46" s="36" t="s">
        <v>784</v>
      </c>
    </row>
    <row r="47" spans="1:10" ht="15.75" x14ac:dyDescent="0.25">
      <c r="A47" s="12">
        <v>42</v>
      </c>
      <c r="B47" s="80" t="s">
        <v>950</v>
      </c>
      <c r="C47" s="28" t="s">
        <v>917</v>
      </c>
      <c r="D47" s="29"/>
      <c r="E47" s="54" t="s">
        <v>775</v>
      </c>
      <c r="F47" s="31">
        <v>5.4</v>
      </c>
      <c r="G47" s="32" t="s">
        <v>785</v>
      </c>
      <c r="H47" s="33"/>
      <c r="I47" s="55"/>
      <c r="J47" s="36" t="s">
        <v>784</v>
      </c>
    </row>
    <row r="48" spans="1:10" s="61" customFormat="1" x14ac:dyDescent="0.25">
      <c r="A48" s="61" t="s">
        <v>1159</v>
      </c>
      <c r="F48" s="81"/>
      <c r="I48" s="89" t="s">
        <v>1151</v>
      </c>
      <c r="J48" s="81"/>
    </row>
    <row r="49" spans="6:10" s="61" customFormat="1" x14ac:dyDescent="0.25">
      <c r="F49" s="81"/>
      <c r="I49" s="90" t="s">
        <v>1152</v>
      </c>
      <c r="J49" s="81"/>
    </row>
    <row r="50" spans="6:10" s="61" customFormat="1" x14ac:dyDescent="0.25">
      <c r="F50" s="81"/>
      <c r="H50" s="81"/>
      <c r="I50" s="81"/>
      <c r="J50" s="81"/>
    </row>
    <row r="51" spans="6:10" s="61" customFormat="1" x14ac:dyDescent="0.25">
      <c r="F51" s="81"/>
      <c r="H51" s="81"/>
      <c r="I51" s="81"/>
      <c r="J51" s="81"/>
    </row>
    <row r="52" spans="6:10" s="61" customFormat="1" x14ac:dyDescent="0.25">
      <c r="F52" s="81"/>
      <c r="H52" s="81"/>
      <c r="I52" s="90" t="s">
        <v>1153</v>
      </c>
      <c r="J52" s="81"/>
    </row>
  </sheetData>
  <sortState ref="B6:J45">
    <sortCondition ref="C6:C45"/>
    <sortCondition ref="B6:B45"/>
  </sortState>
  <mergeCells count="1">
    <mergeCell ref="B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workbookViewId="0">
      <selection activeCell="C15" sqref="C15"/>
    </sheetView>
  </sheetViews>
  <sheetFormatPr defaultColWidth="9.140625" defaultRowHeight="15" x14ac:dyDescent="0.25"/>
  <cols>
    <col min="1" max="2" width="9.140625" style="73"/>
    <col min="3" max="3" width="22" style="73" customWidth="1"/>
    <col min="4" max="4" width="9.140625" style="73"/>
    <col min="5" max="5" width="13.140625" style="73" customWidth="1"/>
    <col min="6" max="16384" width="9.140625" style="73"/>
  </cols>
  <sheetData>
    <row r="1" spans="1:10" s="66" customFormat="1" x14ac:dyDescent="0.25">
      <c r="A1" s="118" t="s">
        <v>4</v>
      </c>
      <c r="B1" s="118" t="s">
        <v>787</v>
      </c>
      <c r="C1" s="118" t="s">
        <v>788</v>
      </c>
      <c r="D1" s="119" t="s">
        <v>6</v>
      </c>
      <c r="E1" s="118" t="s">
        <v>789</v>
      </c>
      <c r="F1" s="121" t="s">
        <v>790</v>
      </c>
      <c r="G1" s="116" t="s">
        <v>791</v>
      </c>
      <c r="H1" s="116"/>
      <c r="I1" s="116" t="s">
        <v>792</v>
      </c>
      <c r="J1" s="117" t="s">
        <v>793</v>
      </c>
    </row>
    <row r="2" spans="1:10" s="68" customFormat="1" ht="28.5" x14ac:dyDescent="0.25">
      <c r="A2" s="118"/>
      <c r="B2" s="118"/>
      <c r="C2" s="118"/>
      <c r="D2" s="120"/>
      <c r="E2" s="118"/>
      <c r="F2" s="121"/>
      <c r="G2" s="67" t="s">
        <v>794</v>
      </c>
      <c r="H2" s="67" t="s">
        <v>795</v>
      </c>
      <c r="I2" s="116"/>
      <c r="J2" s="117"/>
    </row>
    <row r="3" spans="1:10" s="72" customFormat="1" x14ac:dyDescent="0.25">
      <c r="A3" s="69">
        <v>1</v>
      </c>
      <c r="B3" s="70" t="s">
        <v>752</v>
      </c>
      <c r="C3" s="70" t="s">
        <v>753</v>
      </c>
      <c r="D3" s="70" t="s">
        <v>27</v>
      </c>
      <c r="E3" s="70" t="s">
        <v>754</v>
      </c>
      <c r="F3" s="71">
        <v>4.9000000000000004</v>
      </c>
      <c r="G3" s="70" t="s">
        <v>796</v>
      </c>
      <c r="H3" s="70" t="s">
        <v>797</v>
      </c>
      <c r="I3" s="70"/>
      <c r="J3" s="70" t="s">
        <v>27</v>
      </c>
    </row>
    <row r="4" spans="1:10" s="72" customFormat="1" x14ac:dyDescent="0.25">
      <c r="A4" s="69">
        <v>2</v>
      </c>
      <c r="B4" s="70" t="s">
        <v>752</v>
      </c>
      <c r="C4" s="70" t="s">
        <v>755</v>
      </c>
      <c r="D4" s="70"/>
      <c r="E4" s="70" t="s">
        <v>756</v>
      </c>
      <c r="F4" s="71">
        <v>3.8</v>
      </c>
      <c r="G4" s="70" t="s">
        <v>796</v>
      </c>
      <c r="H4" s="70" t="s">
        <v>797</v>
      </c>
      <c r="I4" s="70"/>
      <c r="J4" s="70" t="s">
        <v>27</v>
      </c>
    </row>
    <row r="5" spans="1:10" s="72" customFormat="1" x14ac:dyDescent="0.25">
      <c r="A5" s="69">
        <v>3</v>
      </c>
      <c r="B5" s="70" t="s">
        <v>752</v>
      </c>
      <c r="C5" s="70" t="s">
        <v>757</v>
      </c>
      <c r="D5" s="70"/>
      <c r="E5" s="70" t="s">
        <v>758</v>
      </c>
      <c r="F5" s="71">
        <v>5</v>
      </c>
      <c r="G5" s="70" t="s">
        <v>796</v>
      </c>
      <c r="H5" s="70" t="s">
        <v>797</v>
      </c>
      <c r="I5" s="70"/>
      <c r="J5" s="70" t="s">
        <v>27</v>
      </c>
    </row>
    <row r="6" spans="1:10" s="72" customFormat="1" x14ac:dyDescent="0.25">
      <c r="A6" s="69">
        <v>4</v>
      </c>
      <c r="B6" s="70" t="s">
        <v>759</v>
      </c>
      <c r="C6" s="70" t="s">
        <v>760</v>
      </c>
      <c r="D6" s="70" t="s">
        <v>27</v>
      </c>
      <c r="E6" s="70" t="s">
        <v>761</v>
      </c>
      <c r="F6" s="71">
        <v>5.6</v>
      </c>
      <c r="G6" s="70" t="s">
        <v>796</v>
      </c>
      <c r="H6" s="70" t="s">
        <v>797</v>
      </c>
      <c r="I6" s="70"/>
      <c r="J6" s="70" t="s">
        <v>27</v>
      </c>
    </row>
    <row r="7" spans="1:10" s="72" customFormat="1" x14ac:dyDescent="0.25">
      <c r="A7" s="69">
        <v>5</v>
      </c>
      <c r="B7" s="70" t="s">
        <v>759</v>
      </c>
      <c r="C7" s="70" t="s">
        <v>762</v>
      </c>
      <c r="D7" s="70"/>
      <c r="E7" s="70" t="s">
        <v>763</v>
      </c>
      <c r="F7" s="71">
        <v>5.0999999999999996</v>
      </c>
      <c r="G7" s="70" t="s">
        <v>796</v>
      </c>
      <c r="H7" s="70" t="s">
        <v>797</v>
      </c>
      <c r="I7" s="70"/>
      <c r="J7" s="70" t="s">
        <v>27</v>
      </c>
    </row>
    <row r="8" spans="1:10" s="72" customFormat="1" x14ac:dyDescent="0.25">
      <c r="A8" s="69">
        <v>6</v>
      </c>
      <c r="B8" s="70" t="s">
        <v>759</v>
      </c>
      <c r="C8" s="70" t="s">
        <v>764</v>
      </c>
      <c r="D8" s="70"/>
      <c r="E8" s="70" t="s">
        <v>765</v>
      </c>
      <c r="F8" s="71">
        <v>5</v>
      </c>
      <c r="G8" s="70" t="s">
        <v>796</v>
      </c>
      <c r="H8" s="70" t="s">
        <v>797</v>
      </c>
      <c r="I8" s="70"/>
      <c r="J8" s="70" t="s">
        <v>27</v>
      </c>
    </row>
    <row r="9" spans="1:10" s="72" customFormat="1" x14ac:dyDescent="0.25">
      <c r="A9" s="69">
        <v>7</v>
      </c>
      <c r="B9" s="70" t="s">
        <v>759</v>
      </c>
      <c r="C9" s="70" t="s">
        <v>766</v>
      </c>
      <c r="D9" s="70" t="s">
        <v>27</v>
      </c>
      <c r="E9" s="70" t="s">
        <v>767</v>
      </c>
      <c r="F9" s="71">
        <v>5</v>
      </c>
      <c r="G9" s="70" t="s">
        <v>796</v>
      </c>
      <c r="H9" s="70" t="s">
        <v>797</v>
      </c>
      <c r="I9" s="70"/>
      <c r="J9" s="70" t="s">
        <v>27</v>
      </c>
    </row>
    <row r="10" spans="1:10" s="72" customFormat="1" x14ac:dyDescent="0.25">
      <c r="A10" s="69">
        <v>8</v>
      </c>
      <c r="B10" s="70" t="s">
        <v>768</v>
      </c>
      <c r="C10" s="70" t="s">
        <v>769</v>
      </c>
      <c r="D10" s="70"/>
      <c r="E10" s="70" t="s">
        <v>770</v>
      </c>
      <c r="F10" s="71">
        <v>5</v>
      </c>
      <c r="G10" s="70" t="s">
        <v>796</v>
      </c>
      <c r="H10" s="70" t="s">
        <v>797</v>
      </c>
      <c r="I10" s="70"/>
      <c r="J10" s="70" t="s">
        <v>27</v>
      </c>
    </row>
    <row r="11" spans="1:10" s="72" customFormat="1" x14ac:dyDescent="0.25">
      <c r="A11" s="69">
        <v>9</v>
      </c>
      <c r="B11" s="70" t="s">
        <v>771</v>
      </c>
      <c r="C11" s="70" t="s">
        <v>772</v>
      </c>
      <c r="D11" s="70"/>
      <c r="E11" s="70" t="s">
        <v>773</v>
      </c>
      <c r="F11" s="71">
        <v>4.7</v>
      </c>
      <c r="G11" s="70" t="s">
        <v>796</v>
      </c>
      <c r="H11" s="70" t="s">
        <v>797</v>
      </c>
      <c r="I11" s="70"/>
      <c r="J11" s="70" t="s">
        <v>27</v>
      </c>
    </row>
    <row r="12" spans="1:10" s="72" customFormat="1" x14ac:dyDescent="0.25">
      <c r="A12" s="69">
        <v>10</v>
      </c>
      <c r="B12" s="70" t="s">
        <v>771</v>
      </c>
      <c r="C12" s="70" t="s">
        <v>774</v>
      </c>
      <c r="D12" s="70"/>
      <c r="E12" s="70" t="s">
        <v>775</v>
      </c>
      <c r="F12" s="71">
        <v>5.4</v>
      </c>
      <c r="G12" s="70" t="s">
        <v>796</v>
      </c>
      <c r="H12" s="70" t="s">
        <v>797</v>
      </c>
      <c r="I12" s="70"/>
      <c r="J12" s="70" t="s">
        <v>27</v>
      </c>
    </row>
    <row r="13" spans="1:10" s="72" customFormat="1" x14ac:dyDescent="0.25">
      <c r="A13" s="69">
        <v>11</v>
      </c>
      <c r="B13" s="70" t="s">
        <v>752</v>
      </c>
      <c r="C13" s="70" t="s">
        <v>776</v>
      </c>
      <c r="D13" s="70" t="s">
        <v>27</v>
      </c>
      <c r="E13" s="70" t="s">
        <v>777</v>
      </c>
      <c r="F13" s="71">
        <v>4.9000000000000004</v>
      </c>
      <c r="G13" s="70" t="s">
        <v>798</v>
      </c>
      <c r="H13" s="70" t="s">
        <v>797</v>
      </c>
      <c r="I13" s="70"/>
      <c r="J13" s="70"/>
    </row>
    <row r="14" spans="1:10" s="72" customFormat="1" x14ac:dyDescent="0.25">
      <c r="A14" s="69">
        <v>12</v>
      </c>
      <c r="B14" s="70" t="s">
        <v>752</v>
      </c>
      <c r="C14" s="70" t="s">
        <v>778</v>
      </c>
      <c r="D14" s="70" t="s">
        <v>27</v>
      </c>
      <c r="E14" s="70" t="s">
        <v>779</v>
      </c>
      <c r="F14" s="71">
        <v>4.4000000000000004</v>
      </c>
      <c r="G14" s="70" t="s">
        <v>798</v>
      </c>
      <c r="H14" s="70" t="s">
        <v>797</v>
      </c>
      <c r="I14" s="70"/>
      <c r="J14" s="70"/>
    </row>
    <row r="15" spans="1:10" s="72" customFormat="1" x14ac:dyDescent="0.25">
      <c r="A15" s="69">
        <v>13</v>
      </c>
      <c r="B15" s="70" t="s">
        <v>752</v>
      </c>
      <c r="C15" s="70" t="s">
        <v>780</v>
      </c>
      <c r="D15" s="70"/>
      <c r="E15" s="70" t="s">
        <v>781</v>
      </c>
      <c r="F15" s="71">
        <v>4.4000000000000004</v>
      </c>
      <c r="G15" s="70" t="s">
        <v>798</v>
      </c>
      <c r="H15" s="70" t="s">
        <v>797</v>
      </c>
      <c r="I15" s="70"/>
      <c r="J15" s="70"/>
    </row>
    <row r="16" spans="1:10" s="72" customFormat="1" x14ac:dyDescent="0.25">
      <c r="A16" s="69">
        <v>14</v>
      </c>
      <c r="B16" s="70" t="s">
        <v>768</v>
      </c>
      <c r="C16" s="70" t="s">
        <v>782</v>
      </c>
      <c r="D16" s="70"/>
      <c r="E16" s="70" t="s">
        <v>783</v>
      </c>
      <c r="F16" s="71">
        <v>4</v>
      </c>
      <c r="G16" s="70" t="s">
        <v>798</v>
      </c>
      <c r="H16" s="70" t="s">
        <v>799</v>
      </c>
      <c r="I16" s="70"/>
      <c r="J16" s="70"/>
    </row>
  </sheetData>
  <mergeCells count="9">
    <mergeCell ref="G1:H1"/>
    <mergeCell ref="I1:I2"/>
    <mergeCell ref="J1:J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K6</vt:lpstr>
      <vt:lpstr>6A1</vt:lpstr>
      <vt:lpstr>6A2</vt:lpstr>
      <vt:lpstr>6A3</vt:lpstr>
      <vt:lpstr>6A4</vt:lpstr>
      <vt:lpstr>6A5</vt:lpstr>
      <vt:lpstr>6A6</vt:lpstr>
      <vt:lpstr>LB6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2021-07-28T14:03:16Z</dcterms:created>
  <dcterms:modified xsi:type="dcterms:W3CDTF">2021-08-22T02:52:56Z</dcterms:modified>
</cp:coreProperties>
</file>